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fin\Desktop\Desktop\PC_SALVADO\delfin\Escritorio\c\RAAPF\"/>
    </mc:Choice>
  </mc:AlternateContent>
  <bookViews>
    <workbookView xWindow="0" yWindow="0" windowWidth="23040" windowHeight="987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E71" i="1"/>
  <c r="F71" i="1"/>
  <c r="G71" i="1"/>
  <c r="H71" i="1"/>
  <c r="I71" i="1"/>
  <c r="I70" i="1"/>
  <c r="I69" i="1"/>
  <c r="I68" i="1"/>
  <c r="I67" i="1"/>
  <c r="D65" i="1"/>
  <c r="E65" i="1"/>
  <c r="F65" i="1"/>
  <c r="G65" i="1"/>
  <c r="H65" i="1"/>
  <c r="I65" i="1"/>
  <c r="I64" i="1"/>
  <c r="I63" i="1"/>
  <c r="I62" i="1"/>
  <c r="D60" i="1"/>
  <c r="E60" i="1"/>
  <c r="F60" i="1"/>
  <c r="G60" i="1"/>
  <c r="H60" i="1"/>
  <c r="I60" i="1"/>
  <c r="I59" i="1"/>
  <c r="I58" i="1"/>
  <c r="I57" i="1"/>
  <c r="I56" i="1"/>
  <c r="D54" i="1"/>
  <c r="E54" i="1"/>
  <c r="F54" i="1"/>
  <c r="G54" i="1"/>
  <c r="H54" i="1"/>
  <c r="I54" i="1"/>
  <c r="I53" i="1"/>
  <c r="I52" i="1"/>
  <c r="I51" i="1"/>
  <c r="I50" i="1"/>
  <c r="D48" i="1"/>
  <c r="E48" i="1"/>
  <c r="F48" i="1"/>
  <c r="G48" i="1"/>
  <c r="H48" i="1"/>
  <c r="I48" i="1"/>
  <c r="I47" i="1"/>
  <c r="I46" i="1"/>
  <c r="I45" i="1"/>
  <c r="I44" i="1"/>
  <c r="D42" i="1"/>
  <c r="E42" i="1"/>
  <c r="F42" i="1"/>
  <c r="G42" i="1"/>
  <c r="H42" i="1"/>
  <c r="I42" i="1"/>
  <c r="I41" i="1"/>
  <c r="I40" i="1"/>
  <c r="I39" i="1"/>
  <c r="I38" i="1"/>
  <c r="D36" i="1"/>
  <c r="E36" i="1"/>
  <c r="F36" i="1"/>
  <c r="G36" i="1"/>
  <c r="H36" i="1"/>
  <c r="I36" i="1"/>
  <c r="I35" i="1"/>
  <c r="I34" i="1"/>
  <c r="I33" i="1"/>
  <c r="I32" i="1"/>
  <c r="D30" i="1"/>
  <c r="E30" i="1"/>
  <c r="F30" i="1"/>
  <c r="G30" i="1"/>
  <c r="H30" i="1"/>
  <c r="I30" i="1"/>
  <c r="I29" i="1"/>
  <c r="I28" i="1"/>
  <c r="I27" i="1"/>
  <c r="I26" i="1"/>
  <c r="I23" i="1"/>
  <c r="D24" i="1"/>
  <c r="E24" i="1"/>
  <c r="F24" i="1"/>
  <c r="G24" i="1"/>
  <c r="H24" i="1"/>
  <c r="I24" i="1"/>
  <c r="I22" i="1"/>
  <c r="I21" i="1"/>
  <c r="H12" i="1" l="1"/>
  <c r="G12" i="1"/>
  <c r="F12" i="1"/>
  <c r="E12" i="1"/>
  <c r="D12" i="1"/>
  <c r="H7" i="1"/>
  <c r="G7" i="1"/>
  <c r="F7" i="1"/>
  <c r="E7" i="1"/>
  <c r="D7" i="1"/>
  <c r="H19" i="1"/>
  <c r="D19" i="1"/>
  <c r="E19" i="1"/>
  <c r="G19" i="1"/>
  <c r="I18" i="1"/>
  <c r="I19" i="1" s="1"/>
  <c r="I17" i="1"/>
  <c r="I16" i="1"/>
  <c r="I15" i="1"/>
  <c r="I14" i="1"/>
  <c r="I11" i="1"/>
  <c r="I12" i="1" s="1"/>
  <c r="I10" i="1"/>
  <c r="I9" i="1"/>
  <c r="I6" i="1"/>
  <c r="I7" i="1"/>
  <c r="I5" i="1"/>
  <c r="I4" i="1"/>
</calcChain>
</file>

<file path=xl/sharedStrings.xml><?xml version="1.0" encoding="utf-8"?>
<sst xmlns="http://schemas.openxmlformats.org/spreadsheetml/2006/main" count="80" uniqueCount="26">
  <si>
    <t>ESTADÍSTICA DE CAPTURAS DE SALMÓN DESDE 2010 a 2021</t>
  </si>
  <si>
    <t>AÑO</t>
  </si>
  <si>
    <t>MES</t>
  </si>
  <si>
    <t>RÍO EO</t>
  </si>
  <si>
    <t>RÍO ESVA</t>
  </si>
  <si>
    <t>RÍO NAR-NALÓN</t>
  </si>
  <si>
    <t>RÍO SELLA-PILOÑA</t>
  </si>
  <si>
    <t>RÍO DEVA-CARES</t>
  </si>
  <si>
    <t>Mayo</t>
  </si>
  <si>
    <t>Junio</t>
  </si>
  <si>
    <t>Julio</t>
  </si>
  <si>
    <t>Marzo</t>
  </si>
  <si>
    <t>Abril</t>
  </si>
  <si>
    <t>APERTURA</t>
  </si>
  <si>
    <t>1 de Mayo</t>
  </si>
  <si>
    <t>18 de Marzo</t>
  </si>
  <si>
    <t>27 de Abril</t>
  </si>
  <si>
    <t>24 de Abril</t>
  </si>
  <si>
    <t>16 de Abril</t>
  </si>
  <si>
    <t>15 de Abril</t>
  </si>
  <si>
    <t>14 de Abril</t>
  </si>
  <si>
    <t>19 de Mayo</t>
  </si>
  <si>
    <t>PANDEMIA</t>
  </si>
  <si>
    <t>11 de Abril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</si>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</sst>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N70" sqref="N70"/>
    </sheetView>
  </sheetViews>
  <sheetFormatPr baseColWidth="10" defaultRowHeight="14.4" x14ac:dyDescent="0.3"/>
  <cols>
    <col min="6" max="6" width="15.109375" customWidth="1"/>
    <col min="7" max="7" width="17.33203125" customWidth="1"/>
    <col min="8" max="8" width="18" customWidth="1"/>
  </cols>
  <sheetData>
    <row r="1" spans="1:10" ht="17.399999999999999" x14ac:dyDescent="0.3">
      <c r="A1" s="1" t="s">
        <v>0</v>
      </c>
      <c r="B1" s="1"/>
    </row>
    <row r="3" spans="1:10" x14ac:dyDescent="0.3">
      <c r="A3" s="2" t="s">
        <v>1</v>
      </c>
      <c r="B3" s="2" t="s">
        <v>13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24</v>
      </c>
    </row>
    <row r="4" spans="1:10" x14ac:dyDescent="0.3">
      <c r="A4" s="3">
        <v>2010</v>
      </c>
      <c r="B4" s="3" t="s">
        <v>14</v>
      </c>
      <c r="C4" s="3" t="s">
        <v>8</v>
      </c>
      <c r="D4" s="3">
        <v>10</v>
      </c>
      <c r="E4" s="3">
        <v>4</v>
      </c>
      <c r="F4" s="3">
        <v>23</v>
      </c>
      <c r="G4" s="3">
        <v>42</v>
      </c>
      <c r="H4" s="3">
        <v>33</v>
      </c>
      <c r="I4" s="3">
        <f>H4+G4+F4+E4+D4</f>
        <v>112</v>
      </c>
      <c r="J4" s="3"/>
    </row>
    <row r="5" spans="1:10" x14ac:dyDescent="0.3">
      <c r="A5" s="3">
        <v>2010</v>
      </c>
      <c r="B5" s="3"/>
      <c r="C5" s="3" t="s">
        <v>9</v>
      </c>
      <c r="D5" s="3">
        <v>10</v>
      </c>
      <c r="E5" s="3">
        <v>0</v>
      </c>
      <c r="F5" s="3">
        <v>33</v>
      </c>
      <c r="G5" s="3">
        <v>20</v>
      </c>
      <c r="H5" s="3">
        <v>18</v>
      </c>
      <c r="I5" s="3">
        <f>H5+G5+F5+E5+D5</f>
        <v>81</v>
      </c>
      <c r="J5" s="3"/>
    </row>
    <row r="6" spans="1:10" x14ac:dyDescent="0.3">
      <c r="A6" s="3">
        <v>2010</v>
      </c>
      <c r="B6" s="3"/>
      <c r="C6" s="3" t="s">
        <v>10</v>
      </c>
      <c r="D6" s="3">
        <v>7</v>
      </c>
      <c r="E6" s="3">
        <v>0</v>
      </c>
      <c r="F6" s="3">
        <v>15</v>
      </c>
      <c r="G6" s="3">
        <v>24</v>
      </c>
      <c r="H6" s="3">
        <v>8</v>
      </c>
      <c r="I6" s="3">
        <f>H6+G6+F6+E6+D6</f>
        <v>54</v>
      </c>
      <c r="J6" s="3"/>
    </row>
    <row r="7" spans="1:10" x14ac:dyDescent="0.3">
      <c r="A7" s="3"/>
      <c r="B7" s="3"/>
      <c r="C7" s="4" t="s">
        <v>25</v>
      </c>
      <c r="D7" s="4">
        <f t="shared" ref="D7:I7" si="0">SUM(D4:D6)</f>
        <v>27</v>
      </c>
      <c r="E7" s="4">
        <f t="shared" si="0"/>
        <v>4</v>
      </c>
      <c r="F7" s="4">
        <f t="shared" si="0"/>
        <v>71</v>
      </c>
      <c r="G7" s="4">
        <f t="shared" si="0"/>
        <v>86</v>
      </c>
      <c r="H7" s="4">
        <f t="shared" si="0"/>
        <v>59</v>
      </c>
      <c r="I7" s="4">
        <f t="shared" si="0"/>
        <v>247</v>
      </c>
      <c r="J7" s="3"/>
    </row>
    <row r="8" spans="1:10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3">
      <c r="A9" s="3">
        <v>2011</v>
      </c>
      <c r="B9" s="3" t="s">
        <v>14</v>
      </c>
      <c r="C9" s="3" t="s">
        <v>8</v>
      </c>
      <c r="D9" s="3">
        <v>55</v>
      </c>
      <c r="E9" s="3">
        <v>27</v>
      </c>
      <c r="F9" s="3">
        <v>152</v>
      </c>
      <c r="G9" s="3">
        <v>193</v>
      </c>
      <c r="H9" s="3">
        <v>109</v>
      </c>
      <c r="I9" s="3">
        <f>H9+G9+F9+E9+D9</f>
        <v>536</v>
      </c>
      <c r="J9" s="3"/>
    </row>
    <row r="10" spans="1:10" x14ac:dyDescent="0.3">
      <c r="A10" s="3">
        <v>2011</v>
      </c>
      <c r="B10" s="3"/>
      <c r="C10" s="3" t="s">
        <v>9</v>
      </c>
      <c r="D10" s="3">
        <v>43</v>
      </c>
      <c r="E10" s="3">
        <v>35</v>
      </c>
      <c r="F10" s="3">
        <v>176</v>
      </c>
      <c r="G10" s="3">
        <v>140</v>
      </c>
      <c r="H10" s="3">
        <v>95</v>
      </c>
      <c r="I10" s="3">
        <f>H10+G10+F10+E10+D10</f>
        <v>489</v>
      </c>
      <c r="J10" s="3"/>
    </row>
    <row r="11" spans="1:10" x14ac:dyDescent="0.3">
      <c r="A11" s="3">
        <v>2011</v>
      </c>
      <c r="B11" s="3"/>
      <c r="C11" s="3" t="s">
        <v>10</v>
      </c>
      <c r="D11" s="3">
        <v>2</v>
      </c>
      <c r="E11" s="3">
        <v>0</v>
      </c>
      <c r="F11" s="3">
        <v>8</v>
      </c>
      <c r="G11" s="3">
        <v>7</v>
      </c>
      <c r="H11" s="3">
        <v>2</v>
      </c>
      <c r="I11" s="3">
        <f>H11+G11+F11+E11+D11</f>
        <v>19</v>
      </c>
      <c r="J11" s="3"/>
    </row>
    <row r="12" spans="1:10" x14ac:dyDescent="0.3">
      <c r="A12" s="3"/>
      <c r="B12" s="3"/>
      <c r="C12" s="4" t="s">
        <v>25</v>
      </c>
      <c r="D12" s="4">
        <f t="shared" ref="D12:I12" si="1">SUM(D9:D11)</f>
        <v>100</v>
      </c>
      <c r="E12" s="4">
        <f t="shared" si="1"/>
        <v>62</v>
      </c>
      <c r="F12" s="4">
        <f t="shared" si="1"/>
        <v>336</v>
      </c>
      <c r="G12" s="4">
        <f t="shared" si="1"/>
        <v>340</v>
      </c>
      <c r="H12" s="4">
        <f t="shared" si="1"/>
        <v>206</v>
      </c>
      <c r="I12" s="4">
        <f t="shared" si="1"/>
        <v>1044</v>
      </c>
      <c r="J12" s="3"/>
    </row>
    <row r="13" spans="1:10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3">
      <c r="A14" s="3">
        <v>2012</v>
      </c>
      <c r="B14" s="3" t="s">
        <v>15</v>
      </c>
      <c r="C14" s="3" t="s">
        <v>11</v>
      </c>
      <c r="D14" s="3">
        <v>1</v>
      </c>
      <c r="E14" s="3">
        <v>1</v>
      </c>
      <c r="F14" s="3">
        <v>7</v>
      </c>
      <c r="G14" s="3">
        <v>1</v>
      </c>
      <c r="H14" s="3">
        <v>2</v>
      </c>
      <c r="I14" s="3">
        <f>H14+G14+F14+E14+D14</f>
        <v>12</v>
      </c>
      <c r="J14" s="3"/>
    </row>
    <row r="15" spans="1:10" x14ac:dyDescent="0.3">
      <c r="A15" s="3">
        <v>2012</v>
      </c>
      <c r="B15" s="3"/>
      <c r="C15" s="3" t="s">
        <v>12</v>
      </c>
      <c r="D15" s="3">
        <v>8</v>
      </c>
      <c r="E15" s="3">
        <v>4</v>
      </c>
      <c r="F15" s="3">
        <v>16</v>
      </c>
      <c r="G15" s="3">
        <v>24</v>
      </c>
      <c r="H15" s="3">
        <v>10</v>
      </c>
      <c r="I15" s="3">
        <f>G15+F15+E15+D15</f>
        <v>52</v>
      </c>
      <c r="J15" s="3"/>
    </row>
    <row r="16" spans="1:10" x14ac:dyDescent="0.3">
      <c r="A16" s="3">
        <v>2012</v>
      </c>
      <c r="B16" s="3"/>
      <c r="C16" s="3" t="s">
        <v>8</v>
      </c>
      <c r="D16" s="3">
        <v>52</v>
      </c>
      <c r="E16" s="3">
        <v>14</v>
      </c>
      <c r="F16" s="3">
        <v>165</v>
      </c>
      <c r="G16" s="3">
        <v>136</v>
      </c>
      <c r="H16" s="3">
        <v>43</v>
      </c>
      <c r="I16" s="3">
        <f>H16+G16+F16+E16+D16</f>
        <v>410</v>
      </c>
      <c r="J16" s="3"/>
    </row>
    <row r="17" spans="1:10" x14ac:dyDescent="0.3">
      <c r="A17" s="3">
        <v>2012</v>
      </c>
      <c r="B17" s="3"/>
      <c r="C17" s="3" t="s">
        <v>9</v>
      </c>
      <c r="D17" s="3">
        <v>20</v>
      </c>
      <c r="E17" s="3">
        <v>22</v>
      </c>
      <c r="F17" s="3">
        <v>198</v>
      </c>
      <c r="G17" s="3">
        <v>172</v>
      </c>
      <c r="H17" s="3">
        <v>91</v>
      </c>
      <c r="I17" s="3">
        <f>H17+G17+F17+E17+D17</f>
        <v>503</v>
      </c>
      <c r="J17" s="3"/>
    </row>
    <row r="18" spans="1:10" x14ac:dyDescent="0.3">
      <c r="A18" s="3">
        <v>2012</v>
      </c>
      <c r="B18" s="3"/>
      <c r="C18" s="3" t="s">
        <v>10</v>
      </c>
      <c r="D18" s="3">
        <v>18</v>
      </c>
      <c r="E18" s="3">
        <v>7</v>
      </c>
      <c r="F18" s="3">
        <v>139</v>
      </c>
      <c r="G18" s="3">
        <v>81</v>
      </c>
      <c r="H18" s="3">
        <v>55</v>
      </c>
      <c r="I18" s="3">
        <f>H18+G18+F18+E18+D18</f>
        <v>300</v>
      </c>
      <c r="J18" s="3"/>
    </row>
    <row r="19" spans="1:10" x14ac:dyDescent="0.3">
      <c r="A19" s="3"/>
      <c r="B19" s="3"/>
      <c r="C19" s="4" t="s">
        <v>25</v>
      </c>
      <c r="D19" s="4">
        <f>SUM(D14:D18)</f>
        <v>99</v>
      </c>
      <c r="E19" s="4">
        <f>SUM(E14:E18)</f>
        <v>48</v>
      </c>
      <c r="F19" s="4">
        <v>525</v>
      </c>
      <c r="G19" s="4">
        <f>SUM(G14:G18)</f>
        <v>414</v>
      </c>
      <c r="H19" s="4">
        <f>SUM(H14:H18)</f>
        <v>201</v>
      </c>
      <c r="I19" s="4">
        <f>SUM(I14:I18)</f>
        <v>1277</v>
      </c>
      <c r="J19" s="3"/>
    </row>
    <row r="20" spans="1:10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3">
      <c r="A21" s="3">
        <v>2013</v>
      </c>
      <c r="B21" s="3" t="s">
        <v>14</v>
      </c>
      <c r="C21" s="3" t="s">
        <v>8</v>
      </c>
      <c r="D21" s="3">
        <v>58</v>
      </c>
      <c r="E21" s="3">
        <v>13</v>
      </c>
      <c r="F21" s="3">
        <v>123</v>
      </c>
      <c r="G21" s="3">
        <v>115</v>
      </c>
      <c r="H21" s="3">
        <v>45</v>
      </c>
      <c r="I21" s="3">
        <f>H21+G21+F21+E21+D21</f>
        <v>354</v>
      </c>
      <c r="J21" s="3"/>
    </row>
    <row r="22" spans="1:10" x14ac:dyDescent="0.3">
      <c r="A22" s="3">
        <v>2013</v>
      </c>
      <c r="B22" s="3"/>
      <c r="C22" s="3" t="s">
        <v>9</v>
      </c>
      <c r="D22" s="3">
        <v>65</v>
      </c>
      <c r="E22" s="3">
        <v>15</v>
      </c>
      <c r="F22" s="3">
        <v>179</v>
      </c>
      <c r="G22" s="3">
        <v>108</v>
      </c>
      <c r="H22" s="3">
        <v>51</v>
      </c>
      <c r="I22" s="3">
        <f>H22+G22+F22+E22+D22</f>
        <v>418</v>
      </c>
      <c r="J22" s="3"/>
    </row>
    <row r="23" spans="1:10" x14ac:dyDescent="0.3">
      <c r="A23" s="3">
        <v>2013</v>
      </c>
      <c r="B23" s="3"/>
      <c r="C23" s="3" t="s">
        <v>10</v>
      </c>
      <c r="D23" s="3">
        <v>13</v>
      </c>
      <c r="E23" s="3">
        <v>0</v>
      </c>
      <c r="F23" s="3">
        <v>21</v>
      </c>
      <c r="G23" s="3">
        <v>25</v>
      </c>
      <c r="H23" s="3">
        <v>4</v>
      </c>
      <c r="I23" s="3">
        <f>H23+G23+F23+E23+D23</f>
        <v>63</v>
      </c>
      <c r="J23" s="3"/>
    </row>
    <row r="24" spans="1:10" x14ac:dyDescent="0.3">
      <c r="A24" s="3"/>
      <c r="B24" s="3"/>
      <c r="C24" s="4" t="s">
        <v>25</v>
      </c>
      <c r="D24" s="4">
        <f>SUM(D21:D23)</f>
        <v>136</v>
      </c>
      <c r="E24" s="4">
        <f>SUM(E21:E23)</f>
        <v>28</v>
      </c>
      <c r="F24" s="4">
        <f>SUM(F21:F23)</f>
        <v>323</v>
      </c>
      <c r="G24" s="4">
        <f>SUM(G21:G23)</f>
        <v>248</v>
      </c>
      <c r="H24" s="4">
        <f>SUM(H21:H23)</f>
        <v>100</v>
      </c>
      <c r="I24" s="4">
        <f>SUM(I21:I23)</f>
        <v>835</v>
      </c>
      <c r="J24" s="3"/>
    </row>
    <row r="25" spans="1:10" x14ac:dyDescent="0.3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3">
      <c r="A26" s="3">
        <v>2014</v>
      </c>
      <c r="B26" s="3" t="s">
        <v>16</v>
      </c>
      <c r="C26" s="3" t="s">
        <v>12</v>
      </c>
      <c r="D26" s="3">
        <v>2</v>
      </c>
      <c r="E26" s="3">
        <v>2</v>
      </c>
      <c r="F26" s="3">
        <v>27</v>
      </c>
      <c r="G26" s="3">
        <v>36</v>
      </c>
      <c r="H26" s="3">
        <v>14</v>
      </c>
      <c r="I26" s="3">
        <f>H26+G26+F26+E26+D26</f>
        <v>81</v>
      </c>
      <c r="J26" s="3"/>
    </row>
    <row r="27" spans="1:10" x14ac:dyDescent="0.3">
      <c r="A27" s="3">
        <v>2014</v>
      </c>
      <c r="B27" s="3"/>
      <c r="C27" s="3" t="s">
        <v>8</v>
      </c>
      <c r="D27" s="3">
        <v>28</v>
      </c>
      <c r="E27" s="3">
        <v>24</v>
      </c>
      <c r="F27" s="3">
        <v>274</v>
      </c>
      <c r="G27" s="3">
        <v>209</v>
      </c>
      <c r="H27" s="3">
        <v>72</v>
      </c>
      <c r="I27" s="3">
        <f>H27+G27+F27+E27+D27</f>
        <v>607</v>
      </c>
      <c r="J27" s="3"/>
    </row>
    <row r="28" spans="1:10" x14ac:dyDescent="0.3">
      <c r="A28" s="3">
        <v>2014</v>
      </c>
      <c r="B28" s="3"/>
      <c r="C28" s="3" t="s">
        <v>9</v>
      </c>
      <c r="D28" s="3">
        <v>17</v>
      </c>
      <c r="E28" s="3">
        <v>14</v>
      </c>
      <c r="F28" s="3">
        <v>236</v>
      </c>
      <c r="G28" s="3">
        <v>139</v>
      </c>
      <c r="H28" s="3">
        <v>65</v>
      </c>
      <c r="I28" s="3">
        <f>H28+G28+F28+E28+D28</f>
        <v>471</v>
      </c>
      <c r="J28" s="3"/>
    </row>
    <row r="29" spans="1:10" x14ac:dyDescent="0.3">
      <c r="A29" s="3">
        <v>2014</v>
      </c>
      <c r="B29" s="3"/>
      <c r="C29" s="3" t="s">
        <v>10</v>
      </c>
      <c r="D29" s="3">
        <v>56</v>
      </c>
      <c r="E29" s="3">
        <v>0</v>
      </c>
      <c r="F29" s="3">
        <v>26</v>
      </c>
      <c r="G29" s="3">
        <v>8</v>
      </c>
      <c r="H29" s="3">
        <v>6</v>
      </c>
      <c r="I29" s="3">
        <f>H29+G29+F29+E29+D29</f>
        <v>96</v>
      </c>
      <c r="J29" s="3"/>
    </row>
    <row r="30" spans="1:10" x14ac:dyDescent="0.3">
      <c r="A30" s="3"/>
      <c r="B30" s="3"/>
      <c r="C30" s="4" t="s">
        <v>25</v>
      </c>
      <c r="D30" s="4">
        <f>SUM(D26:D29)</f>
        <v>103</v>
      </c>
      <c r="E30" s="4">
        <f>SUM(E26:E29)</f>
        <v>40</v>
      </c>
      <c r="F30" s="4">
        <f>SUM(F26:F29)</f>
        <v>563</v>
      </c>
      <c r="G30" s="4">
        <f>SUM(G26:G29)</f>
        <v>392</v>
      </c>
      <c r="H30" s="4">
        <f>SUM(H26:H29)</f>
        <v>157</v>
      </c>
      <c r="I30" s="4">
        <f>SUM(I26:I29)</f>
        <v>1255</v>
      </c>
      <c r="J30" s="3"/>
    </row>
    <row r="31" spans="1:10" x14ac:dyDescent="0.3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3">
      <c r="A32" s="3">
        <v>2015</v>
      </c>
      <c r="B32" s="3" t="s">
        <v>16</v>
      </c>
      <c r="C32" s="3" t="s">
        <v>12</v>
      </c>
      <c r="D32" s="3">
        <v>7</v>
      </c>
      <c r="E32" s="3">
        <v>3</v>
      </c>
      <c r="F32" s="3">
        <v>12</v>
      </c>
      <c r="G32" s="3">
        <v>24</v>
      </c>
      <c r="H32" s="3">
        <v>10</v>
      </c>
      <c r="I32" s="3">
        <f>H32+G32+F32+E32+D32</f>
        <v>56</v>
      </c>
      <c r="J32" s="3"/>
    </row>
    <row r="33" spans="1:10" x14ac:dyDescent="0.3">
      <c r="A33" s="3">
        <v>2015</v>
      </c>
      <c r="B33" s="3"/>
      <c r="C33" s="3" t="s">
        <v>8</v>
      </c>
      <c r="D33" s="3">
        <v>55</v>
      </c>
      <c r="E33" s="3">
        <v>21</v>
      </c>
      <c r="F33" s="3">
        <v>243</v>
      </c>
      <c r="G33" s="3">
        <v>168</v>
      </c>
      <c r="H33" s="3">
        <v>140</v>
      </c>
      <c r="I33" s="3">
        <f>H33+G33+F33+E33+D33</f>
        <v>627</v>
      </c>
      <c r="J33" s="3"/>
    </row>
    <row r="34" spans="1:10" x14ac:dyDescent="0.3">
      <c r="A34" s="3">
        <v>2015</v>
      </c>
      <c r="B34" s="3"/>
      <c r="C34" s="3" t="s">
        <v>9</v>
      </c>
      <c r="D34" s="3">
        <v>23</v>
      </c>
      <c r="E34" s="3">
        <v>7</v>
      </c>
      <c r="F34" s="3">
        <v>124</v>
      </c>
      <c r="G34" s="3">
        <v>107</v>
      </c>
      <c r="H34" s="3">
        <v>65</v>
      </c>
      <c r="I34" s="3">
        <f>H34+G34+F34+E34+D34</f>
        <v>326</v>
      </c>
      <c r="J34" s="3"/>
    </row>
    <row r="35" spans="1:10" x14ac:dyDescent="0.3">
      <c r="A35" s="3">
        <v>2015</v>
      </c>
      <c r="B35" s="3"/>
      <c r="C35" s="3" t="s">
        <v>10</v>
      </c>
      <c r="D35" s="3">
        <v>3</v>
      </c>
      <c r="E35" s="3">
        <v>1</v>
      </c>
      <c r="F35" s="3">
        <v>25</v>
      </c>
      <c r="G35" s="3">
        <v>39</v>
      </c>
      <c r="H35" s="3">
        <v>18</v>
      </c>
      <c r="I35" s="3">
        <f>H35+G35+F35+E35+D35</f>
        <v>86</v>
      </c>
      <c r="J35" s="3"/>
    </row>
    <row r="36" spans="1:10" x14ac:dyDescent="0.3">
      <c r="A36" s="3"/>
      <c r="B36" s="3"/>
      <c r="C36" s="4" t="s">
        <v>25</v>
      </c>
      <c r="D36" s="4">
        <f>SUM(D32:D35)</f>
        <v>88</v>
      </c>
      <c r="E36" s="4">
        <f>SUM(E32:E35)</f>
        <v>32</v>
      </c>
      <c r="F36" s="4">
        <f>SUM(F32:F35)</f>
        <v>404</v>
      </c>
      <c r="G36" s="4">
        <f>SUM(G32:G35)</f>
        <v>338</v>
      </c>
      <c r="H36" s="4">
        <f>SUM(H32:H35)</f>
        <v>233</v>
      </c>
      <c r="I36" s="4">
        <f>SUM(I32:I35)</f>
        <v>1095</v>
      </c>
      <c r="J36" s="3"/>
    </row>
    <row r="37" spans="1:10" x14ac:dyDescent="0.3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3">
      <c r="A38" s="3">
        <v>2016</v>
      </c>
      <c r="B38" s="3" t="s">
        <v>17</v>
      </c>
      <c r="C38" s="3" t="s">
        <v>12</v>
      </c>
      <c r="D38" s="3">
        <v>8</v>
      </c>
      <c r="E38" s="3">
        <v>0</v>
      </c>
      <c r="F38" s="3">
        <v>4</v>
      </c>
      <c r="G38" s="3">
        <v>14</v>
      </c>
      <c r="H38" s="3">
        <v>6</v>
      </c>
      <c r="I38" s="3">
        <f>H38+G38+F38+E38+D38</f>
        <v>32</v>
      </c>
      <c r="J38" s="3"/>
    </row>
    <row r="39" spans="1:10" x14ac:dyDescent="0.3">
      <c r="A39" s="3">
        <v>2016</v>
      </c>
      <c r="B39" s="3"/>
      <c r="C39" s="3" t="s">
        <v>8</v>
      </c>
      <c r="D39" s="3">
        <v>32</v>
      </c>
      <c r="E39" s="3">
        <v>5</v>
      </c>
      <c r="F39" s="3">
        <v>132</v>
      </c>
      <c r="G39" s="3">
        <v>98</v>
      </c>
      <c r="H39" s="3">
        <v>62</v>
      </c>
      <c r="I39" s="3">
        <f>H39+G39+F39+E39+D39</f>
        <v>329</v>
      </c>
      <c r="J39" s="3"/>
    </row>
    <row r="40" spans="1:10" x14ac:dyDescent="0.3">
      <c r="A40" s="3">
        <v>2016</v>
      </c>
      <c r="B40" s="3"/>
      <c r="C40" s="3" t="s">
        <v>9</v>
      </c>
      <c r="D40" s="3">
        <v>23</v>
      </c>
      <c r="E40" s="3">
        <v>10</v>
      </c>
      <c r="F40" s="3">
        <v>140</v>
      </c>
      <c r="G40" s="3">
        <v>235</v>
      </c>
      <c r="H40" s="3">
        <v>82</v>
      </c>
      <c r="I40" s="3">
        <f>H40+G40+F40+E40+D40</f>
        <v>490</v>
      </c>
      <c r="J40" s="3"/>
    </row>
    <row r="41" spans="1:10" x14ac:dyDescent="0.3">
      <c r="A41" s="3">
        <v>2016</v>
      </c>
      <c r="B41" s="3"/>
      <c r="C41" s="3" t="s">
        <v>10</v>
      </c>
      <c r="D41" s="3">
        <v>5</v>
      </c>
      <c r="E41" s="3">
        <v>2</v>
      </c>
      <c r="F41" s="3">
        <v>84</v>
      </c>
      <c r="G41" s="3">
        <v>130</v>
      </c>
      <c r="H41" s="3">
        <v>53</v>
      </c>
      <c r="I41" s="3">
        <f>H41+G41+F41+E41+D41</f>
        <v>274</v>
      </c>
      <c r="J41" s="3"/>
    </row>
    <row r="42" spans="1:10" x14ac:dyDescent="0.3">
      <c r="A42" s="3"/>
      <c r="B42" s="3"/>
      <c r="C42" s="4" t="s">
        <v>25</v>
      </c>
      <c r="D42" s="4">
        <f>SUM(D38:D41)</f>
        <v>68</v>
      </c>
      <c r="E42" s="4">
        <f>SUM(E38:E41)</f>
        <v>17</v>
      </c>
      <c r="F42" s="4">
        <f>SUM(F38:F41)</f>
        <v>360</v>
      </c>
      <c r="G42" s="4">
        <f>SUM(G38:G41)</f>
        <v>477</v>
      </c>
      <c r="H42" s="4">
        <f>SUM(H38:H41)</f>
        <v>203</v>
      </c>
      <c r="I42" s="4">
        <f>SUM(I38:I41)</f>
        <v>1125</v>
      </c>
      <c r="J42" s="3"/>
    </row>
    <row r="43" spans="1:10" x14ac:dyDescent="0.3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3">
      <c r="A44" s="3">
        <v>2017</v>
      </c>
      <c r="B44" s="3" t="s">
        <v>18</v>
      </c>
      <c r="C44" s="3" t="s">
        <v>12</v>
      </c>
      <c r="D44" s="3">
        <v>8</v>
      </c>
      <c r="E44" s="3">
        <v>0</v>
      </c>
      <c r="F44" s="3">
        <v>7</v>
      </c>
      <c r="G44" s="3">
        <v>8</v>
      </c>
      <c r="H44" s="3">
        <v>1</v>
      </c>
      <c r="I44" s="3">
        <f>H44+G44+F44+E44+D44</f>
        <v>24</v>
      </c>
      <c r="J44" s="3"/>
    </row>
    <row r="45" spans="1:10" x14ac:dyDescent="0.3">
      <c r="A45" s="3">
        <v>2017</v>
      </c>
      <c r="B45" s="3"/>
      <c r="C45" s="3" t="s">
        <v>8</v>
      </c>
      <c r="D45" s="3">
        <v>15</v>
      </c>
      <c r="E45" s="3">
        <v>7</v>
      </c>
      <c r="F45" s="3">
        <v>84</v>
      </c>
      <c r="G45" s="3">
        <v>42</v>
      </c>
      <c r="H45" s="3">
        <v>21</v>
      </c>
      <c r="I45" s="3">
        <f>H45+G45+F45+E45+D45</f>
        <v>169</v>
      </c>
      <c r="J45" s="3"/>
    </row>
    <row r="46" spans="1:10" x14ac:dyDescent="0.3">
      <c r="A46" s="3">
        <v>2017</v>
      </c>
      <c r="B46" s="3"/>
      <c r="C46" s="3" t="s">
        <v>9</v>
      </c>
      <c r="D46" s="3">
        <v>10</v>
      </c>
      <c r="E46" s="3">
        <v>3</v>
      </c>
      <c r="F46" s="3">
        <v>100</v>
      </c>
      <c r="G46" s="3">
        <v>41</v>
      </c>
      <c r="H46" s="3">
        <v>20</v>
      </c>
      <c r="I46" s="3">
        <f>H46+G46+F46+E46+D46</f>
        <v>174</v>
      </c>
      <c r="J46" s="3"/>
    </row>
    <row r="47" spans="1:10" x14ac:dyDescent="0.3">
      <c r="A47" s="3">
        <v>2017</v>
      </c>
      <c r="B47" s="3"/>
      <c r="C47" s="3" t="s">
        <v>10</v>
      </c>
      <c r="D47" s="3">
        <v>3</v>
      </c>
      <c r="E47" s="3">
        <v>0</v>
      </c>
      <c r="F47" s="3">
        <v>49</v>
      </c>
      <c r="G47" s="3">
        <v>53</v>
      </c>
      <c r="H47" s="3">
        <v>12</v>
      </c>
      <c r="I47" s="3">
        <f>H47+G47+F47+E47+D47</f>
        <v>117</v>
      </c>
      <c r="J47" s="3"/>
    </row>
    <row r="48" spans="1:10" x14ac:dyDescent="0.3">
      <c r="A48" s="3"/>
      <c r="B48" s="3"/>
      <c r="C48" s="4" t="s">
        <v>25</v>
      </c>
      <c r="D48" s="4">
        <f>SUM(D44:D47)</f>
        <v>36</v>
      </c>
      <c r="E48" s="4">
        <f>SUM(E44:E47)</f>
        <v>10</v>
      </c>
      <c r="F48" s="4">
        <f>SUM(F44:F47)</f>
        <v>240</v>
      </c>
      <c r="G48" s="4">
        <f>SUM(G44:G47)</f>
        <v>144</v>
      </c>
      <c r="H48" s="4">
        <f>SUM(H44:H47)</f>
        <v>54</v>
      </c>
      <c r="I48" s="4">
        <f>SUM(I44:I47)</f>
        <v>484</v>
      </c>
      <c r="J48" s="3"/>
    </row>
    <row r="49" spans="1:10" x14ac:dyDescent="0.3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3">
      <c r="A50" s="3">
        <v>2018</v>
      </c>
      <c r="B50" s="3" t="s">
        <v>19</v>
      </c>
      <c r="C50" s="3" t="s">
        <v>12</v>
      </c>
      <c r="D50" s="3">
        <v>1</v>
      </c>
      <c r="E50" s="3">
        <v>1</v>
      </c>
      <c r="F50" s="3">
        <v>3</v>
      </c>
      <c r="G50" s="3">
        <v>9</v>
      </c>
      <c r="H50" s="3">
        <v>0</v>
      </c>
      <c r="I50" s="3">
        <f>H50+G50+F50+E50+D50</f>
        <v>14</v>
      </c>
      <c r="J50" s="3"/>
    </row>
    <row r="51" spans="1:10" x14ac:dyDescent="0.3">
      <c r="A51" s="3"/>
      <c r="B51" s="3"/>
      <c r="C51" s="3" t="s">
        <v>8</v>
      </c>
      <c r="D51" s="3">
        <v>7</v>
      </c>
      <c r="E51" s="3">
        <v>7</v>
      </c>
      <c r="F51" s="3">
        <v>67</v>
      </c>
      <c r="G51" s="3">
        <v>39</v>
      </c>
      <c r="H51" s="3">
        <v>28</v>
      </c>
      <c r="I51" s="3">
        <f>H51+G51+F51+E51+D51</f>
        <v>148</v>
      </c>
      <c r="J51" s="3"/>
    </row>
    <row r="52" spans="1:10" x14ac:dyDescent="0.3">
      <c r="A52" s="3"/>
      <c r="B52" s="3"/>
      <c r="C52" s="3" t="s">
        <v>9</v>
      </c>
      <c r="D52" s="3">
        <v>13</v>
      </c>
      <c r="E52" s="3">
        <v>2</v>
      </c>
      <c r="F52" s="3">
        <v>160</v>
      </c>
      <c r="G52" s="3">
        <v>82</v>
      </c>
      <c r="H52" s="3">
        <v>17</v>
      </c>
      <c r="I52" s="3">
        <f>H52+G52+F52+E52+D52</f>
        <v>274</v>
      </c>
      <c r="J52" s="3"/>
    </row>
    <row r="53" spans="1:10" x14ac:dyDescent="0.3">
      <c r="A53" s="3"/>
      <c r="B53" s="3"/>
      <c r="C53" s="3" t="s">
        <v>10</v>
      </c>
      <c r="D53" s="3">
        <v>7</v>
      </c>
      <c r="E53" s="3">
        <v>0</v>
      </c>
      <c r="F53" s="3">
        <v>70</v>
      </c>
      <c r="G53" s="3">
        <v>72</v>
      </c>
      <c r="H53" s="3">
        <v>12</v>
      </c>
      <c r="I53" s="3">
        <f>H53+G53+F53+E53+D53</f>
        <v>161</v>
      </c>
      <c r="J53" s="3"/>
    </row>
    <row r="54" spans="1:10" x14ac:dyDescent="0.3">
      <c r="A54" s="3"/>
      <c r="B54" s="3"/>
      <c r="C54" s="4" t="s">
        <v>25</v>
      </c>
      <c r="D54" s="4">
        <f>SUM(D50:D53)</f>
        <v>28</v>
      </c>
      <c r="E54" s="4">
        <f>SUM(E50:E53)</f>
        <v>10</v>
      </c>
      <c r="F54" s="4">
        <f>SUM(F50:F53)</f>
        <v>300</v>
      </c>
      <c r="G54" s="4">
        <f>SUM(G50:G53)</f>
        <v>202</v>
      </c>
      <c r="H54" s="4">
        <f>SUM(H50:H53)</f>
        <v>57</v>
      </c>
      <c r="I54" s="4">
        <f>SUM(I50:I53)</f>
        <v>597</v>
      </c>
      <c r="J54" s="3"/>
    </row>
    <row r="55" spans="1:10" x14ac:dyDescent="0.3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3">
      <c r="A56" s="3">
        <v>2019</v>
      </c>
      <c r="B56" s="3" t="s">
        <v>20</v>
      </c>
      <c r="C56" s="3" t="s">
        <v>12</v>
      </c>
      <c r="D56" s="3">
        <v>3</v>
      </c>
      <c r="E56" s="3">
        <v>0</v>
      </c>
      <c r="F56" s="3">
        <v>9</v>
      </c>
      <c r="G56" s="3">
        <v>17</v>
      </c>
      <c r="H56" s="3">
        <v>9</v>
      </c>
      <c r="I56" s="3">
        <f>H56+G56+F56+E56+D56</f>
        <v>38</v>
      </c>
      <c r="J56" s="3"/>
    </row>
    <row r="57" spans="1:10" x14ac:dyDescent="0.3">
      <c r="A57" s="3"/>
      <c r="B57" s="3"/>
      <c r="C57" s="3" t="s">
        <v>8</v>
      </c>
      <c r="D57" s="3">
        <v>13</v>
      </c>
      <c r="E57" s="3">
        <v>1</v>
      </c>
      <c r="F57" s="3">
        <v>122</v>
      </c>
      <c r="G57" s="3">
        <v>79</v>
      </c>
      <c r="H57" s="3">
        <v>40</v>
      </c>
      <c r="I57" s="3">
        <f>H57+G57+F57+E57+D57</f>
        <v>255</v>
      </c>
      <c r="J57" s="3"/>
    </row>
    <row r="58" spans="1:10" x14ac:dyDescent="0.3">
      <c r="A58" s="3"/>
      <c r="B58" s="3"/>
      <c r="C58" s="3" t="s">
        <v>9</v>
      </c>
      <c r="D58" s="3">
        <v>11</v>
      </c>
      <c r="E58" s="3">
        <v>2</v>
      </c>
      <c r="F58" s="3">
        <v>218</v>
      </c>
      <c r="G58" s="3">
        <v>192</v>
      </c>
      <c r="H58" s="3">
        <v>37</v>
      </c>
      <c r="I58" s="3">
        <f>H58+G58+F58+E58+D58</f>
        <v>460</v>
      </c>
      <c r="J58" s="3"/>
    </row>
    <row r="59" spans="1:10" x14ac:dyDescent="0.3">
      <c r="A59" s="3"/>
      <c r="B59" s="3"/>
      <c r="C59" s="3" t="s">
        <v>10</v>
      </c>
      <c r="D59" s="3">
        <v>2</v>
      </c>
      <c r="E59" s="3">
        <v>0</v>
      </c>
      <c r="F59" s="3">
        <v>37</v>
      </c>
      <c r="G59" s="3">
        <v>31</v>
      </c>
      <c r="H59" s="3">
        <v>9</v>
      </c>
      <c r="I59" s="3">
        <f>H59+G59+F59+E59+D59</f>
        <v>79</v>
      </c>
      <c r="J59" s="3"/>
    </row>
    <row r="60" spans="1:10" x14ac:dyDescent="0.3">
      <c r="A60" s="3"/>
      <c r="B60" s="3"/>
      <c r="C60" s="4" t="s">
        <v>25</v>
      </c>
      <c r="D60" s="4">
        <f>SUM(D56:D59)</f>
        <v>29</v>
      </c>
      <c r="E60" s="4">
        <f>SUM(E56:E59)</f>
        <v>3</v>
      </c>
      <c r="F60" s="4">
        <f>SUM(F56:F59)</f>
        <v>386</v>
      </c>
      <c r="G60" s="4">
        <f>SUM(G56:G59)</f>
        <v>319</v>
      </c>
      <c r="H60" s="4">
        <f>SUM(H56:H59)</f>
        <v>95</v>
      </c>
      <c r="I60" s="4">
        <f>SUM(I56:I59)</f>
        <v>832</v>
      </c>
      <c r="J60" s="3"/>
    </row>
    <row r="61" spans="1:10" x14ac:dyDescent="0.3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3">
      <c r="A62" s="3">
        <v>2020</v>
      </c>
      <c r="B62" s="3" t="s">
        <v>21</v>
      </c>
      <c r="C62" s="3" t="s">
        <v>8</v>
      </c>
      <c r="D62" s="3">
        <v>0</v>
      </c>
      <c r="E62" s="3">
        <v>0</v>
      </c>
      <c r="F62" s="3">
        <v>111</v>
      </c>
      <c r="G62" s="3">
        <v>75</v>
      </c>
      <c r="H62" s="3">
        <v>43</v>
      </c>
      <c r="I62" s="3">
        <f>H62+G62+F62+E62+D62</f>
        <v>229</v>
      </c>
      <c r="J62" s="3" t="s">
        <v>22</v>
      </c>
    </row>
    <row r="63" spans="1:10" x14ac:dyDescent="0.3">
      <c r="A63" s="3"/>
      <c r="B63" s="3"/>
      <c r="C63" s="3" t="s">
        <v>9</v>
      </c>
      <c r="D63" s="3">
        <v>12</v>
      </c>
      <c r="E63" s="3">
        <v>0</v>
      </c>
      <c r="F63" s="3">
        <v>231</v>
      </c>
      <c r="G63" s="3">
        <v>108</v>
      </c>
      <c r="H63" s="3">
        <v>83</v>
      </c>
      <c r="I63" s="3">
        <f>H63+G63+F63+E63+D63</f>
        <v>434</v>
      </c>
      <c r="J63" s="3"/>
    </row>
    <row r="64" spans="1:10" x14ac:dyDescent="0.3">
      <c r="A64" s="3"/>
      <c r="B64" s="3"/>
      <c r="C64" s="3" t="s">
        <v>10</v>
      </c>
      <c r="D64" s="3">
        <v>14</v>
      </c>
      <c r="E64" s="3">
        <v>1</v>
      </c>
      <c r="F64" s="3">
        <v>115</v>
      </c>
      <c r="G64" s="3">
        <v>42</v>
      </c>
      <c r="H64" s="3">
        <v>21</v>
      </c>
      <c r="I64" s="3">
        <f>H64+G64+F64+E64+D64</f>
        <v>193</v>
      </c>
      <c r="J64" s="3"/>
    </row>
    <row r="65" spans="1:10" x14ac:dyDescent="0.3">
      <c r="A65" s="3"/>
      <c r="B65" s="3"/>
      <c r="C65" s="4" t="s">
        <v>25</v>
      </c>
      <c r="D65" s="3">
        <f>SUM(D62:D64)</f>
        <v>26</v>
      </c>
      <c r="E65" s="3">
        <f>SUM(E62:E64)</f>
        <v>1</v>
      </c>
      <c r="F65" s="3">
        <f>SUM(F62:F64)</f>
        <v>457</v>
      </c>
      <c r="G65" s="3">
        <f>SUM(G62:G64)</f>
        <v>225</v>
      </c>
      <c r="H65" s="3">
        <f>SUM(H62:H64)</f>
        <v>147</v>
      </c>
      <c r="I65" s="3">
        <f>SUM(I62:I64)</f>
        <v>856</v>
      </c>
      <c r="J65" s="3"/>
    </row>
    <row r="66" spans="1:10" x14ac:dyDescent="0.3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3">
      <c r="A67" s="3">
        <v>2021</v>
      </c>
      <c r="B67" s="3" t="s">
        <v>23</v>
      </c>
      <c r="C67" s="3" t="s">
        <v>12</v>
      </c>
      <c r="D67" s="3">
        <v>1</v>
      </c>
      <c r="E67" s="3">
        <v>0</v>
      </c>
      <c r="F67" s="3">
        <v>10</v>
      </c>
      <c r="G67" s="3">
        <v>7</v>
      </c>
      <c r="H67" s="3">
        <v>5</v>
      </c>
      <c r="I67" s="3">
        <f>H67+G67+F67+E67+D67</f>
        <v>23</v>
      </c>
      <c r="J67" s="3"/>
    </row>
    <row r="68" spans="1:10" x14ac:dyDescent="0.3">
      <c r="A68" s="3"/>
      <c r="B68" s="3"/>
      <c r="C68" s="3" t="s">
        <v>8</v>
      </c>
      <c r="D68" s="3">
        <v>20</v>
      </c>
      <c r="E68" s="3">
        <v>1</v>
      </c>
      <c r="F68" s="3">
        <v>112</v>
      </c>
      <c r="G68" s="3">
        <v>48</v>
      </c>
      <c r="H68" s="3">
        <v>24</v>
      </c>
      <c r="I68" s="3">
        <f>H68+G68+F68+E68+D68</f>
        <v>205</v>
      </c>
      <c r="J68" s="3"/>
    </row>
    <row r="69" spans="1:10" x14ac:dyDescent="0.3">
      <c r="A69" s="3"/>
      <c r="B69" s="3"/>
      <c r="C69" s="3" t="s">
        <v>9</v>
      </c>
      <c r="D69" s="3">
        <v>24</v>
      </c>
      <c r="E69" s="3">
        <v>0</v>
      </c>
      <c r="F69" s="3">
        <v>159</v>
      </c>
      <c r="G69" s="3">
        <v>57</v>
      </c>
      <c r="H69" s="3">
        <v>16</v>
      </c>
      <c r="I69" s="3">
        <f>H69+G69+F69+E69+D69</f>
        <v>256</v>
      </c>
      <c r="J69" s="3"/>
    </row>
    <row r="70" spans="1:10" x14ac:dyDescent="0.3">
      <c r="A70" s="3"/>
      <c r="B70" s="3"/>
      <c r="C70" s="3" t="s">
        <v>10</v>
      </c>
      <c r="D70" s="3">
        <v>5</v>
      </c>
      <c r="E70" s="3">
        <v>0</v>
      </c>
      <c r="F70" s="3">
        <v>19</v>
      </c>
      <c r="G70" s="3">
        <v>13</v>
      </c>
      <c r="H70" s="3">
        <v>5</v>
      </c>
      <c r="I70" s="3">
        <f>H70+G70+F70+E70+D70</f>
        <v>42</v>
      </c>
      <c r="J70" s="3"/>
    </row>
    <row r="71" spans="1:10" x14ac:dyDescent="0.3">
      <c r="C71" s="4" t="s">
        <v>25</v>
      </c>
      <c r="D71" s="5">
        <f>SUM(D67:D70)</f>
        <v>50</v>
      </c>
      <c r="E71" s="5">
        <f>SUM(E67:E70)</f>
        <v>1</v>
      </c>
      <c r="F71" s="5">
        <f>SUM(F67:F70)</f>
        <v>300</v>
      </c>
      <c r="G71" s="5">
        <f>SUM(G67:G70)</f>
        <v>125</v>
      </c>
      <c r="H71" s="5">
        <f>SUM(H67:H70)</f>
        <v>50</v>
      </c>
      <c r="I71" s="4">
        <f>SUM(I67:I70)</f>
        <v>526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</dc:creator>
  <cp:lastModifiedBy>Delfin</cp:lastModifiedBy>
  <dcterms:created xsi:type="dcterms:W3CDTF">2022-04-20T10:34:30Z</dcterms:created>
  <dcterms:modified xsi:type="dcterms:W3CDTF">2022-04-22T10:10:59Z</dcterms:modified>
</cp:coreProperties>
</file>