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>
    <definedName name="RIOCARES">'Hoja1'!$S$13</definedName>
    <definedName name="RIOEO">'Hoja1'!#REF!</definedName>
    <definedName name="RIOESVA">'Hoja1'!$S$9</definedName>
    <definedName name="RIONALON">'Hoja1'!$S$10</definedName>
    <definedName name="RIONARCEA">'Hoja1'!$S$11</definedName>
    <definedName name="RIONAVIA">'Hoja1'!$S$8</definedName>
    <definedName name="RIOPORCIA">'Hoja1'!$S$7</definedName>
    <definedName name="RIOSELLA">'Hoja1'!$S$12</definedName>
    <definedName name="TOTAL">'Hoja1'!$S$14</definedName>
  </definedNames>
  <calcPr fullCalcOnLoad="1"/>
</workbook>
</file>

<file path=xl/sharedStrings.xml><?xml version="1.0" encoding="utf-8"?>
<sst xmlns="http://schemas.openxmlformats.org/spreadsheetml/2006/main" count="38" uniqueCount="29">
  <si>
    <t>TOTAL</t>
  </si>
  <si>
    <t>SIERRA</t>
  </si>
  <si>
    <t>EL ALISO</t>
  </si>
  <si>
    <t>ROZAONES</t>
  </si>
  <si>
    <t>EL BARRENO</t>
  </si>
  <si>
    <t>EL BARCO</t>
  </si>
  <si>
    <t>REMOLINA</t>
  </si>
  <si>
    <t>RICAO</t>
  </si>
  <si>
    <t>POCIN DEL EO</t>
  </si>
  <si>
    <t>LAGOS</t>
  </si>
  <si>
    <t>LOS ESPIGONES</t>
  </si>
  <si>
    <t>EL ARCO</t>
  </si>
  <si>
    <t>PICO LA VIEJA</t>
  </si>
  <si>
    <t>TORAÑO</t>
  </si>
  <si>
    <t>BARCO TORAÑO</t>
  </si>
  <si>
    <t>CUEVAS</t>
  </si>
  <si>
    <t>PORCIA</t>
  </si>
  <si>
    <t>EO</t>
  </si>
  <si>
    <t>NAVIA</t>
  </si>
  <si>
    <t>NARCEA</t>
  </si>
  <si>
    <t>ESVA</t>
  </si>
  <si>
    <t>CARES-DEVA</t>
  </si>
  <si>
    <t>NALON</t>
  </si>
  <si>
    <t>SELLA</t>
  </si>
  <si>
    <t>AÑO</t>
  </si>
  <si>
    <t>PALOMAR</t>
  </si>
  <si>
    <t>g</t>
  </si>
  <si>
    <t>CARES</t>
  </si>
  <si>
    <t>CAPTURAS DE SALMON EN EL PERIODO 1949-2008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</si>
</sst>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9"/>
  <sheetViews>
    <sheetView tabSelected="1" zoomScalePageLayoutView="0" workbookViewId="0" topLeftCell="F45">
      <selection activeCell="S68" sqref="S68"/>
    </sheetView>
  </sheetViews>
  <sheetFormatPr defaultColWidth="11.421875" defaultRowHeight="12.75"/>
  <sheetData>
    <row r="1" spans="1:21" ht="12.75">
      <c r="A1" s="2"/>
      <c r="B1" s="2"/>
      <c r="C1" s="2"/>
      <c r="D1" s="2"/>
      <c r="G1" s="2"/>
      <c r="H1" s="2"/>
      <c r="I1" s="2"/>
      <c r="J1" s="2"/>
      <c r="K1" s="2"/>
      <c r="O1" s="2"/>
      <c r="P1" s="2"/>
      <c r="Q1" s="4"/>
      <c r="R1" s="4"/>
      <c r="S1" s="4"/>
      <c r="T1" s="2"/>
      <c r="U1" s="2"/>
    </row>
    <row r="2" spans="1:19" ht="18">
      <c r="A2" s="4"/>
      <c r="B2" s="4"/>
      <c r="C2" s="4"/>
      <c r="D2" s="4"/>
      <c r="G2" s="16" t="s">
        <v>28</v>
      </c>
      <c r="P2" s="4"/>
      <c r="Q2" s="4"/>
      <c r="R2" s="4"/>
      <c r="S2" s="4"/>
    </row>
    <row r="3" spans="1:19" ht="12.75">
      <c r="A3" s="4"/>
      <c r="B3" s="4"/>
      <c r="C3" s="4"/>
      <c r="D3" s="4"/>
      <c r="P3" s="4"/>
      <c r="Q3" s="4"/>
      <c r="R3" s="4"/>
      <c r="S3" s="4"/>
    </row>
    <row r="4" spans="1:19" ht="12.75">
      <c r="A4" s="3"/>
      <c r="B4" s="3"/>
      <c r="C4" s="15"/>
      <c r="D4" s="15"/>
      <c r="P4" s="4"/>
      <c r="Q4" s="4"/>
      <c r="R4" s="4"/>
      <c r="S4" s="4"/>
    </row>
    <row r="5" spans="1:19" ht="12.75">
      <c r="A5" s="3"/>
      <c r="B5" s="3"/>
      <c r="C5" s="15"/>
      <c r="D5" s="15"/>
      <c r="F5" s="4" t="s">
        <v>24</v>
      </c>
      <c r="G5" s="4" t="s">
        <v>23</v>
      </c>
      <c r="H5" s="4" t="s">
        <v>19</v>
      </c>
      <c r="I5" s="4" t="s">
        <v>21</v>
      </c>
      <c r="J5" s="4" t="s">
        <v>20</v>
      </c>
      <c r="K5" s="4" t="s">
        <v>18</v>
      </c>
      <c r="L5" s="4" t="s">
        <v>17</v>
      </c>
      <c r="M5" s="4" t="s">
        <v>16</v>
      </c>
      <c r="N5" s="4" t="s">
        <v>22</v>
      </c>
      <c r="O5" s="4" t="s">
        <v>0</v>
      </c>
      <c r="P5" s="4"/>
      <c r="Q5" s="4"/>
      <c r="R5" s="4"/>
      <c r="S5" s="4"/>
    </row>
    <row r="6" spans="1:19" ht="12.75">
      <c r="A6" s="3"/>
      <c r="B6" s="3"/>
      <c r="C6" s="15"/>
      <c r="D6" s="15"/>
      <c r="F6" s="3">
        <v>1949</v>
      </c>
      <c r="G6" s="7">
        <v>715</v>
      </c>
      <c r="H6" s="8">
        <v>666</v>
      </c>
      <c r="I6" s="9">
        <v>701</v>
      </c>
      <c r="J6" s="10">
        <v>0</v>
      </c>
      <c r="K6" s="11">
        <v>200</v>
      </c>
      <c r="L6" s="5">
        <v>187</v>
      </c>
      <c r="M6" s="12">
        <v>0</v>
      </c>
      <c r="N6" s="13">
        <v>0</v>
      </c>
      <c r="O6" s="14">
        <f aca="true" t="shared" si="0" ref="O6:O15">G6+H6+I6+J6+K6+L6+M6+N6</f>
        <v>2469</v>
      </c>
      <c r="P6" s="6"/>
      <c r="Q6" s="14"/>
      <c r="R6" s="18"/>
      <c r="S6" s="17"/>
    </row>
    <row r="7" spans="1:19" ht="12.75">
      <c r="A7" s="3"/>
      <c r="B7" s="3"/>
      <c r="C7" s="15"/>
      <c r="D7" s="15"/>
      <c r="F7" s="3">
        <v>1950</v>
      </c>
      <c r="G7" s="7">
        <v>822</v>
      </c>
      <c r="H7" s="8">
        <v>750</v>
      </c>
      <c r="I7" s="9">
        <v>823</v>
      </c>
      <c r="J7" s="10">
        <v>0</v>
      </c>
      <c r="K7" s="11">
        <v>288</v>
      </c>
      <c r="L7" s="5">
        <v>220</v>
      </c>
      <c r="M7" s="12">
        <v>0</v>
      </c>
      <c r="N7" s="13">
        <v>0</v>
      </c>
      <c r="O7" s="14">
        <f t="shared" si="0"/>
        <v>2903</v>
      </c>
      <c r="P7" s="6"/>
      <c r="Q7" s="14"/>
      <c r="R7" s="5"/>
      <c r="S7" s="17"/>
    </row>
    <row r="8" spans="1:19" ht="12.75">
      <c r="A8" s="3"/>
      <c r="B8" s="3"/>
      <c r="C8" s="15"/>
      <c r="D8" s="15"/>
      <c r="F8" s="3">
        <v>1951</v>
      </c>
      <c r="G8" s="7">
        <v>900</v>
      </c>
      <c r="H8" s="8">
        <v>782</v>
      </c>
      <c r="I8" s="9">
        <v>1025</v>
      </c>
      <c r="J8" s="10">
        <v>0</v>
      </c>
      <c r="K8" s="11">
        <v>300</v>
      </c>
      <c r="L8" s="5">
        <v>221</v>
      </c>
      <c r="M8" s="12">
        <v>0</v>
      </c>
      <c r="N8" s="13">
        <v>0</v>
      </c>
      <c r="O8" s="14">
        <f t="shared" si="0"/>
        <v>3228</v>
      </c>
      <c r="P8" s="6"/>
      <c r="Q8" s="14"/>
      <c r="R8" s="5"/>
      <c r="S8" s="17"/>
    </row>
    <row r="9" spans="1:19" ht="12.75">
      <c r="A9" s="3"/>
      <c r="B9" s="3"/>
      <c r="C9" s="15"/>
      <c r="D9" s="15"/>
      <c r="F9" s="3">
        <v>1952</v>
      </c>
      <c r="G9" s="7">
        <v>915</v>
      </c>
      <c r="H9" s="8">
        <v>800</v>
      </c>
      <c r="I9" s="9">
        <v>1198</v>
      </c>
      <c r="J9" s="10">
        <v>0</v>
      </c>
      <c r="K9" s="11">
        <v>321</v>
      </c>
      <c r="L9" s="5">
        <v>242</v>
      </c>
      <c r="M9" s="12">
        <v>0</v>
      </c>
      <c r="N9" s="13">
        <v>0</v>
      </c>
      <c r="O9" s="14">
        <f t="shared" si="0"/>
        <v>3476</v>
      </c>
      <c r="P9" s="6"/>
      <c r="Q9" s="14"/>
      <c r="R9" s="5"/>
      <c r="S9" s="17"/>
    </row>
    <row r="10" spans="1:19" ht="12.75">
      <c r="A10" s="3"/>
      <c r="B10" s="3"/>
      <c r="C10" s="15"/>
      <c r="D10" s="15"/>
      <c r="F10" s="3">
        <v>1953</v>
      </c>
      <c r="G10" s="7">
        <v>1052</v>
      </c>
      <c r="H10" s="8">
        <v>810</v>
      </c>
      <c r="I10" s="9">
        <v>1285</v>
      </c>
      <c r="J10" s="10">
        <v>0</v>
      </c>
      <c r="K10" s="11">
        <v>360</v>
      </c>
      <c r="L10" s="5">
        <v>258</v>
      </c>
      <c r="M10" s="12">
        <v>0</v>
      </c>
      <c r="N10" s="13">
        <v>0</v>
      </c>
      <c r="O10" s="14">
        <f t="shared" si="0"/>
        <v>3765</v>
      </c>
      <c r="P10" s="6"/>
      <c r="Q10" s="14"/>
      <c r="R10" s="5"/>
      <c r="S10" s="17"/>
    </row>
    <row r="11" spans="1:19" ht="12.75">
      <c r="A11" s="3"/>
      <c r="B11" s="3"/>
      <c r="C11" s="15"/>
      <c r="D11" s="15"/>
      <c r="F11" s="3">
        <v>1954</v>
      </c>
      <c r="G11" s="7">
        <v>2871</v>
      </c>
      <c r="H11" s="8">
        <v>788</v>
      </c>
      <c r="I11" s="9">
        <v>1776</v>
      </c>
      <c r="J11" s="10">
        <v>0</v>
      </c>
      <c r="K11" s="11">
        <v>576</v>
      </c>
      <c r="L11" s="5">
        <v>544</v>
      </c>
      <c r="M11" s="12">
        <v>0</v>
      </c>
      <c r="N11" s="13">
        <v>0</v>
      </c>
      <c r="O11" s="14">
        <f t="shared" si="0"/>
        <v>6555</v>
      </c>
      <c r="P11" s="6"/>
      <c r="Q11" s="14"/>
      <c r="R11" s="5"/>
      <c r="S11" s="17"/>
    </row>
    <row r="12" spans="1:19" ht="12.75">
      <c r="A12" s="3"/>
      <c r="B12" s="3"/>
      <c r="C12" s="15"/>
      <c r="D12" s="15"/>
      <c r="F12" s="3">
        <v>1955</v>
      </c>
      <c r="G12" s="7">
        <v>1068</v>
      </c>
      <c r="H12" s="8">
        <v>622</v>
      </c>
      <c r="I12" s="9">
        <v>1437</v>
      </c>
      <c r="J12" s="10">
        <v>0</v>
      </c>
      <c r="K12" s="11">
        <v>725</v>
      </c>
      <c r="L12" s="5">
        <v>465</v>
      </c>
      <c r="M12" s="12">
        <v>0</v>
      </c>
      <c r="N12" s="13">
        <v>0</v>
      </c>
      <c r="O12" s="14">
        <f t="shared" si="0"/>
        <v>4317</v>
      </c>
      <c r="P12" s="6"/>
      <c r="Q12" s="14"/>
      <c r="R12" s="5"/>
      <c r="S12" s="17"/>
    </row>
    <row r="13" spans="1:19" ht="12.75">
      <c r="A13" s="3"/>
      <c r="B13" s="3"/>
      <c r="C13" s="15"/>
      <c r="D13" s="15"/>
      <c r="F13" s="3">
        <v>1956</v>
      </c>
      <c r="G13" s="7">
        <v>1236</v>
      </c>
      <c r="H13" s="8">
        <v>1108</v>
      </c>
      <c r="I13" s="9">
        <v>1992</v>
      </c>
      <c r="J13" s="10">
        <v>0</v>
      </c>
      <c r="K13" s="11">
        <v>1169</v>
      </c>
      <c r="L13" s="5">
        <v>433</v>
      </c>
      <c r="M13" s="12">
        <v>0</v>
      </c>
      <c r="N13" s="13">
        <v>0</v>
      </c>
      <c r="O13" s="14">
        <f t="shared" si="0"/>
        <v>5938</v>
      </c>
      <c r="P13" s="6"/>
      <c r="Q13" s="14"/>
      <c r="R13" s="5"/>
      <c r="S13" s="17"/>
    </row>
    <row r="14" spans="1:19" ht="12.75">
      <c r="A14" s="3"/>
      <c r="B14" s="3"/>
      <c r="C14" s="15"/>
      <c r="D14" s="15"/>
      <c r="F14" s="3">
        <v>1957</v>
      </c>
      <c r="G14" s="7">
        <v>978</v>
      </c>
      <c r="H14" s="8">
        <v>630</v>
      </c>
      <c r="I14" s="9">
        <v>1002</v>
      </c>
      <c r="J14" s="10">
        <v>0</v>
      </c>
      <c r="K14" s="11">
        <v>811</v>
      </c>
      <c r="L14" s="5">
        <v>191</v>
      </c>
      <c r="M14" s="12">
        <v>0</v>
      </c>
      <c r="N14" s="13">
        <v>0</v>
      </c>
      <c r="O14" s="14">
        <f t="shared" si="0"/>
        <v>3612</v>
      </c>
      <c r="P14" s="6"/>
      <c r="Q14" s="14"/>
      <c r="R14" s="6"/>
      <c r="S14" s="3"/>
    </row>
    <row r="15" spans="1:17" ht="12.75">
      <c r="A15" s="3"/>
      <c r="B15" s="3"/>
      <c r="C15" s="15"/>
      <c r="D15" s="15"/>
      <c r="F15" s="3">
        <v>1958</v>
      </c>
      <c r="G15" s="7">
        <v>992</v>
      </c>
      <c r="H15" s="8">
        <v>353</v>
      </c>
      <c r="I15" s="9">
        <v>982</v>
      </c>
      <c r="J15" s="10">
        <v>0</v>
      </c>
      <c r="K15" s="11">
        <v>755</v>
      </c>
      <c r="L15" s="5">
        <v>191</v>
      </c>
      <c r="M15" s="12">
        <v>0</v>
      </c>
      <c r="N15" s="13">
        <v>0</v>
      </c>
      <c r="O15" s="14">
        <f t="shared" si="0"/>
        <v>3273</v>
      </c>
      <c r="Q15" s="14"/>
    </row>
    <row r="16" spans="1:17" ht="12.75">
      <c r="A16" s="3"/>
      <c r="B16" s="3"/>
      <c r="C16" s="15"/>
      <c r="D16" s="15"/>
      <c r="F16" s="3">
        <v>1959</v>
      </c>
      <c r="G16" s="7">
        <v>2781</v>
      </c>
      <c r="H16" s="8">
        <v>1298</v>
      </c>
      <c r="I16" s="9">
        <v>1696</v>
      </c>
      <c r="J16" s="10">
        <v>20</v>
      </c>
      <c r="K16" s="11">
        <v>701</v>
      </c>
      <c r="L16" s="5">
        <v>312</v>
      </c>
      <c r="M16" s="12">
        <v>0</v>
      </c>
      <c r="N16" s="13">
        <v>0</v>
      </c>
      <c r="O16" s="14">
        <f>G16+H16+I16+J16+K16+L16+N16</f>
        <v>6808</v>
      </c>
      <c r="Q16" s="14"/>
    </row>
    <row r="17" spans="1:17" ht="12.75">
      <c r="A17" s="3"/>
      <c r="B17" s="3"/>
      <c r="C17" s="15"/>
      <c r="D17" s="15"/>
      <c r="F17" s="3">
        <v>1960</v>
      </c>
      <c r="G17" s="7">
        <v>1381</v>
      </c>
      <c r="H17" s="8">
        <v>785</v>
      </c>
      <c r="I17" s="9">
        <v>1220</v>
      </c>
      <c r="J17" s="10">
        <v>0</v>
      </c>
      <c r="K17" s="11">
        <v>374</v>
      </c>
      <c r="L17" s="5">
        <v>390</v>
      </c>
      <c r="M17" s="12">
        <v>0</v>
      </c>
      <c r="N17" s="13">
        <v>0</v>
      </c>
      <c r="O17" s="14">
        <f aca="true" t="shared" si="1" ref="O17:O48">G17+H17+I17+J17+K17+L17+M17+N17</f>
        <v>4150</v>
      </c>
      <c r="P17" s="2"/>
      <c r="Q17" s="14"/>
    </row>
    <row r="18" spans="1:17" ht="12.75">
      <c r="A18" s="3"/>
      <c r="B18" s="3"/>
      <c r="C18" s="15"/>
      <c r="D18" s="15"/>
      <c r="F18" s="3">
        <v>1961</v>
      </c>
      <c r="G18" s="7">
        <v>984</v>
      </c>
      <c r="H18" s="8">
        <v>389</v>
      </c>
      <c r="I18" s="9">
        <v>732</v>
      </c>
      <c r="J18" s="10">
        <v>7</v>
      </c>
      <c r="K18" s="11">
        <v>280</v>
      </c>
      <c r="L18" s="5">
        <v>56</v>
      </c>
      <c r="M18" s="12">
        <v>0</v>
      </c>
      <c r="N18" s="13">
        <v>0</v>
      </c>
      <c r="O18" s="14">
        <f t="shared" si="1"/>
        <v>2448</v>
      </c>
      <c r="Q18" s="14"/>
    </row>
    <row r="19" spans="1:17" ht="12.75">
      <c r="A19" s="3"/>
      <c r="B19" s="3"/>
      <c r="C19" s="15"/>
      <c r="D19" s="15"/>
      <c r="F19" s="3">
        <v>1962</v>
      </c>
      <c r="G19" s="7">
        <v>1151</v>
      </c>
      <c r="H19" s="8">
        <v>592</v>
      </c>
      <c r="I19" s="9">
        <v>781</v>
      </c>
      <c r="J19" s="10">
        <v>37</v>
      </c>
      <c r="K19" s="11">
        <v>175</v>
      </c>
      <c r="L19" s="5">
        <v>185</v>
      </c>
      <c r="M19" s="12">
        <v>0</v>
      </c>
      <c r="N19" s="13">
        <v>0</v>
      </c>
      <c r="O19" s="14">
        <f t="shared" si="1"/>
        <v>2921</v>
      </c>
      <c r="Q19" s="14"/>
    </row>
    <row r="20" spans="1:17" ht="12.75">
      <c r="A20" s="3"/>
      <c r="B20" s="3"/>
      <c r="C20" s="15"/>
      <c r="D20" s="15"/>
      <c r="F20" s="3">
        <v>1963</v>
      </c>
      <c r="G20" s="7">
        <v>1705</v>
      </c>
      <c r="H20" s="8">
        <v>555</v>
      </c>
      <c r="I20" s="9">
        <v>866</v>
      </c>
      <c r="J20" s="10">
        <v>28</v>
      </c>
      <c r="K20" s="11">
        <v>276</v>
      </c>
      <c r="L20" s="5">
        <v>361</v>
      </c>
      <c r="M20" s="12">
        <v>0</v>
      </c>
      <c r="N20" s="13">
        <v>0</v>
      </c>
      <c r="O20" s="14">
        <f t="shared" si="1"/>
        <v>3791</v>
      </c>
      <c r="Q20" s="14"/>
    </row>
    <row r="21" spans="1:17" ht="12.75">
      <c r="A21" s="3"/>
      <c r="B21" s="3"/>
      <c r="C21" s="15"/>
      <c r="D21" s="15"/>
      <c r="F21" s="3">
        <v>1964</v>
      </c>
      <c r="G21" s="7">
        <v>1027</v>
      </c>
      <c r="H21" s="8">
        <v>564</v>
      </c>
      <c r="I21" s="9">
        <v>1975</v>
      </c>
      <c r="J21" s="10">
        <v>29</v>
      </c>
      <c r="K21" s="11">
        <v>359</v>
      </c>
      <c r="L21" s="5">
        <v>285</v>
      </c>
      <c r="M21" s="12">
        <v>0</v>
      </c>
      <c r="N21" s="13">
        <v>0</v>
      </c>
      <c r="O21" s="14">
        <f t="shared" si="1"/>
        <v>4239</v>
      </c>
      <c r="Q21" s="14"/>
    </row>
    <row r="22" spans="1:17" ht="12.75">
      <c r="A22" s="3"/>
      <c r="B22" s="3"/>
      <c r="C22" s="1"/>
      <c r="D22" s="15"/>
      <c r="F22" s="3">
        <v>1965</v>
      </c>
      <c r="G22" s="7">
        <v>1534</v>
      </c>
      <c r="H22" s="8">
        <v>860</v>
      </c>
      <c r="I22" s="9">
        <v>1654</v>
      </c>
      <c r="J22" s="10">
        <v>115</v>
      </c>
      <c r="K22" s="11">
        <v>787</v>
      </c>
      <c r="L22" s="5">
        <v>375</v>
      </c>
      <c r="M22" s="12">
        <v>0</v>
      </c>
      <c r="N22" s="13">
        <v>0</v>
      </c>
      <c r="O22" s="14">
        <f t="shared" si="1"/>
        <v>5325</v>
      </c>
      <c r="Q22" s="14"/>
    </row>
    <row r="23" spans="1:17" ht="12.75">
      <c r="A23" s="4"/>
      <c r="B23" s="4"/>
      <c r="C23" s="4"/>
      <c r="D23" s="4"/>
      <c r="F23" s="3">
        <v>1966</v>
      </c>
      <c r="G23" s="7">
        <v>1162</v>
      </c>
      <c r="H23" s="8">
        <v>1197</v>
      </c>
      <c r="I23" s="9">
        <v>1318</v>
      </c>
      <c r="J23" s="10">
        <v>76</v>
      </c>
      <c r="K23" s="11">
        <v>764</v>
      </c>
      <c r="L23" s="5">
        <v>346</v>
      </c>
      <c r="M23" s="12">
        <v>0</v>
      </c>
      <c r="N23" s="13">
        <v>0</v>
      </c>
      <c r="O23" s="14">
        <f t="shared" si="1"/>
        <v>4863</v>
      </c>
      <c r="Q23" s="14"/>
    </row>
    <row r="24" spans="1:17" ht="12.75">
      <c r="A24" s="4"/>
      <c r="B24" s="4"/>
      <c r="C24" s="4"/>
      <c r="D24" s="4"/>
      <c r="F24" s="3">
        <v>1967</v>
      </c>
      <c r="G24" s="7">
        <v>1194</v>
      </c>
      <c r="H24" s="8">
        <v>1928</v>
      </c>
      <c r="I24" s="9">
        <v>1400</v>
      </c>
      <c r="J24" s="10">
        <v>104</v>
      </c>
      <c r="K24" s="11">
        <v>387</v>
      </c>
      <c r="L24" s="5">
        <v>703</v>
      </c>
      <c r="M24" s="12">
        <v>0</v>
      </c>
      <c r="N24" s="13">
        <v>0</v>
      </c>
      <c r="O24" s="14">
        <f t="shared" si="1"/>
        <v>5716</v>
      </c>
      <c r="Q24" s="14"/>
    </row>
    <row r="25" spans="6:17" ht="12.75">
      <c r="F25" s="3">
        <v>1968</v>
      </c>
      <c r="G25" s="7">
        <v>2078</v>
      </c>
      <c r="H25" s="8">
        <v>860</v>
      </c>
      <c r="I25" s="9">
        <v>1429</v>
      </c>
      <c r="J25" s="10">
        <v>70</v>
      </c>
      <c r="K25" s="11">
        <v>189</v>
      </c>
      <c r="L25" s="5">
        <v>366</v>
      </c>
      <c r="M25" s="12">
        <v>0</v>
      </c>
      <c r="N25" s="13">
        <v>0</v>
      </c>
      <c r="O25" s="14">
        <f t="shared" si="1"/>
        <v>4992</v>
      </c>
      <c r="Q25" s="14"/>
    </row>
    <row r="26" spans="6:17" ht="12.75">
      <c r="F26" s="3">
        <v>1969</v>
      </c>
      <c r="G26" s="7">
        <v>2041</v>
      </c>
      <c r="H26" s="8">
        <v>1349</v>
      </c>
      <c r="I26" s="9">
        <v>2613</v>
      </c>
      <c r="J26" s="10">
        <v>195</v>
      </c>
      <c r="K26" s="11">
        <v>286</v>
      </c>
      <c r="L26" s="5">
        <v>409</v>
      </c>
      <c r="M26" s="12">
        <v>0</v>
      </c>
      <c r="N26" s="13">
        <v>0</v>
      </c>
      <c r="O26" s="14">
        <f t="shared" si="1"/>
        <v>6893</v>
      </c>
      <c r="Q26" s="14"/>
    </row>
    <row r="27" spans="1:17" ht="12.75">
      <c r="A27" s="2"/>
      <c r="B27" s="2"/>
      <c r="C27" s="2"/>
      <c r="D27" s="2"/>
      <c r="E27" s="2"/>
      <c r="F27" s="3">
        <v>1970</v>
      </c>
      <c r="G27" s="7">
        <v>1853</v>
      </c>
      <c r="H27" s="8">
        <v>1195</v>
      </c>
      <c r="I27" s="9">
        <v>1405</v>
      </c>
      <c r="J27" s="10">
        <v>209</v>
      </c>
      <c r="K27" s="11">
        <v>137</v>
      </c>
      <c r="L27" s="5">
        <v>505</v>
      </c>
      <c r="M27" s="12">
        <v>0</v>
      </c>
      <c r="N27" s="13">
        <v>0</v>
      </c>
      <c r="O27" s="14">
        <f t="shared" si="1"/>
        <v>5304</v>
      </c>
      <c r="Q27" s="14"/>
    </row>
    <row r="28" spans="1:17" ht="12.75">
      <c r="A28" s="4"/>
      <c r="B28" s="4"/>
      <c r="C28" s="4"/>
      <c r="D28" s="4"/>
      <c r="F28" s="3">
        <v>1971</v>
      </c>
      <c r="G28" s="7">
        <v>567</v>
      </c>
      <c r="H28" s="8">
        <v>279</v>
      </c>
      <c r="I28" s="9">
        <v>594</v>
      </c>
      <c r="J28" s="10">
        <v>93</v>
      </c>
      <c r="K28" s="11">
        <v>18</v>
      </c>
      <c r="L28" s="5">
        <v>233</v>
      </c>
      <c r="M28" s="12">
        <v>0</v>
      </c>
      <c r="N28" s="13">
        <v>0</v>
      </c>
      <c r="O28" s="14">
        <f t="shared" si="1"/>
        <v>1784</v>
      </c>
      <c r="P28" s="2"/>
      <c r="Q28" s="14"/>
    </row>
    <row r="29" spans="1:17" ht="12.75">
      <c r="A29" s="1"/>
      <c r="B29" s="1"/>
      <c r="C29" s="1"/>
      <c r="D29" s="1"/>
      <c r="F29" s="3">
        <v>1972</v>
      </c>
      <c r="G29" s="7">
        <v>2230</v>
      </c>
      <c r="H29" s="8">
        <v>626</v>
      </c>
      <c r="I29" s="9">
        <v>1644</v>
      </c>
      <c r="J29" s="10">
        <v>185</v>
      </c>
      <c r="K29" s="11">
        <v>10</v>
      </c>
      <c r="L29" s="5">
        <v>174</v>
      </c>
      <c r="M29" s="12">
        <v>0</v>
      </c>
      <c r="N29" s="13">
        <v>0</v>
      </c>
      <c r="O29" s="14">
        <f t="shared" si="1"/>
        <v>4869</v>
      </c>
      <c r="Q29" s="14"/>
    </row>
    <row r="30" spans="1:17" ht="12.75">
      <c r="A30" s="3"/>
      <c r="B30" s="3"/>
      <c r="C30" s="1"/>
      <c r="D30" s="1"/>
      <c r="F30" s="3">
        <v>1973</v>
      </c>
      <c r="G30" s="7">
        <v>1176</v>
      </c>
      <c r="H30" s="8">
        <v>424</v>
      </c>
      <c r="I30" s="9">
        <v>947</v>
      </c>
      <c r="J30" s="10">
        <v>100</v>
      </c>
      <c r="K30" s="11">
        <v>2</v>
      </c>
      <c r="L30" s="5">
        <v>166</v>
      </c>
      <c r="M30" s="12">
        <v>0</v>
      </c>
      <c r="N30" s="13">
        <v>0</v>
      </c>
      <c r="O30" s="14">
        <f t="shared" si="1"/>
        <v>2815</v>
      </c>
      <c r="Q30" s="14"/>
    </row>
    <row r="31" spans="1:17" ht="12.75">
      <c r="A31" s="3"/>
      <c r="B31" s="3"/>
      <c r="C31" s="1"/>
      <c r="D31" s="1"/>
      <c r="F31" s="3">
        <v>1974</v>
      </c>
      <c r="G31" s="7">
        <v>443</v>
      </c>
      <c r="H31" s="8">
        <v>183</v>
      </c>
      <c r="I31" s="9">
        <v>806</v>
      </c>
      <c r="J31" s="10">
        <v>104</v>
      </c>
      <c r="K31" s="11">
        <v>0</v>
      </c>
      <c r="L31" s="5">
        <v>144</v>
      </c>
      <c r="M31" s="12">
        <v>0</v>
      </c>
      <c r="N31" s="13">
        <v>0</v>
      </c>
      <c r="O31" s="14">
        <f t="shared" si="1"/>
        <v>1680</v>
      </c>
      <c r="Q31" s="14"/>
    </row>
    <row r="32" spans="1:17" ht="12.75">
      <c r="A32" s="3"/>
      <c r="B32" s="3"/>
      <c r="C32" s="1"/>
      <c r="D32" s="1"/>
      <c r="F32" s="3">
        <v>1975</v>
      </c>
      <c r="G32" s="7">
        <v>630</v>
      </c>
      <c r="H32" s="8">
        <v>818</v>
      </c>
      <c r="I32" s="9">
        <v>738</v>
      </c>
      <c r="J32" s="10">
        <v>206</v>
      </c>
      <c r="K32" s="11">
        <v>0</v>
      </c>
      <c r="L32" s="5">
        <v>619</v>
      </c>
      <c r="M32" s="12">
        <v>0</v>
      </c>
      <c r="N32" s="13">
        <v>0</v>
      </c>
      <c r="O32" s="14">
        <f t="shared" si="1"/>
        <v>3011</v>
      </c>
      <c r="Q32" s="14"/>
    </row>
    <row r="33" spans="1:17" ht="12.75">
      <c r="A33" s="3"/>
      <c r="B33" s="3"/>
      <c r="C33" s="1"/>
      <c r="D33" s="1"/>
      <c r="F33" s="3">
        <v>1976</v>
      </c>
      <c r="G33" s="7">
        <v>306</v>
      </c>
      <c r="H33" s="8">
        <v>916</v>
      </c>
      <c r="I33" s="9">
        <v>442</v>
      </c>
      <c r="J33" s="10">
        <v>260</v>
      </c>
      <c r="K33" s="11">
        <v>2</v>
      </c>
      <c r="L33" s="5">
        <v>622</v>
      </c>
      <c r="M33" s="12">
        <v>0</v>
      </c>
      <c r="N33" s="13">
        <v>0</v>
      </c>
      <c r="O33" s="14">
        <f t="shared" si="1"/>
        <v>2548</v>
      </c>
      <c r="Q33" s="14"/>
    </row>
    <row r="34" spans="1:17" ht="12.75">
      <c r="A34" s="3"/>
      <c r="B34" s="3"/>
      <c r="C34" s="1"/>
      <c r="D34" s="1"/>
      <c r="F34" s="3">
        <v>1977</v>
      </c>
      <c r="G34" s="7">
        <v>486</v>
      </c>
      <c r="H34" s="8">
        <v>455</v>
      </c>
      <c r="I34" s="9">
        <v>798</v>
      </c>
      <c r="J34" s="10">
        <v>194</v>
      </c>
      <c r="K34" s="11">
        <v>6</v>
      </c>
      <c r="L34" s="5">
        <v>316</v>
      </c>
      <c r="M34" s="12">
        <v>0</v>
      </c>
      <c r="N34" s="13">
        <v>0</v>
      </c>
      <c r="O34" s="14">
        <f t="shared" si="1"/>
        <v>2255</v>
      </c>
      <c r="Q34" s="14"/>
    </row>
    <row r="35" spans="1:17" ht="12.75">
      <c r="A35" s="3"/>
      <c r="B35" s="3"/>
      <c r="C35" s="1"/>
      <c r="D35" s="1"/>
      <c r="F35" s="3">
        <v>1978</v>
      </c>
      <c r="G35" s="7">
        <v>676</v>
      </c>
      <c r="H35" s="8">
        <v>687</v>
      </c>
      <c r="I35" s="9">
        <v>1308</v>
      </c>
      <c r="J35" s="10">
        <v>553</v>
      </c>
      <c r="K35" s="11">
        <v>22</v>
      </c>
      <c r="L35" s="5">
        <v>753</v>
      </c>
      <c r="M35" s="12">
        <v>0</v>
      </c>
      <c r="N35" s="13">
        <v>0</v>
      </c>
      <c r="O35" s="14">
        <f t="shared" si="1"/>
        <v>3999</v>
      </c>
      <c r="Q35" s="14"/>
    </row>
    <row r="36" spans="1:17" ht="12.75">
      <c r="A36" s="3"/>
      <c r="B36" s="3"/>
      <c r="C36" s="1"/>
      <c r="D36" s="1"/>
      <c r="F36" s="3">
        <v>1979</v>
      </c>
      <c r="G36" s="7">
        <v>1211</v>
      </c>
      <c r="H36" s="8">
        <v>793</v>
      </c>
      <c r="I36" s="9">
        <v>1236</v>
      </c>
      <c r="J36" s="10">
        <v>503</v>
      </c>
      <c r="K36" s="11">
        <v>6</v>
      </c>
      <c r="L36" s="5">
        <v>514</v>
      </c>
      <c r="M36" s="12">
        <v>0</v>
      </c>
      <c r="N36" s="13">
        <v>0</v>
      </c>
      <c r="O36" s="14">
        <f t="shared" si="1"/>
        <v>4263</v>
      </c>
      <c r="P36" s="2"/>
      <c r="Q36" s="14"/>
    </row>
    <row r="37" spans="1:17" ht="12.75">
      <c r="A37" s="3"/>
      <c r="B37" s="3"/>
      <c r="C37" s="1"/>
      <c r="D37" s="1"/>
      <c r="F37" s="3">
        <v>1980</v>
      </c>
      <c r="G37" s="7">
        <v>1196</v>
      </c>
      <c r="H37" s="8">
        <v>1975</v>
      </c>
      <c r="I37" s="9">
        <v>1390</v>
      </c>
      <c r="J37" s="10">
        <v>741</v>
      </c>
      <c r="K37" s="11">
        <v>18</v>
      </c>
      <c r="L37" s="5">
        <v>1222</v>
      </c>
      <c r="M37" s="12">
        <v>0</v>
      </c>
      <c r="N37" s="13">
        <v>0</v>
      </c>
      <c r="O37" s="14">
        <f t="shared" si="1"/>
        <v>6542</v>
      </c>
      <c r="P37" s="1"/>
      <c r="Q37" s="14"/>
    </row>
    <row r="38" spans="1:17" ht="12.75">
      <c r="A38" s="3"/>
      <c r="B38" s="3"/>
      <c r="C38" s="1"/>
      <c r="D38" s="1"/>
      <c r="F38" s="3">
        <v>1981</v>
      </c>
      <c r="G38" s="7">
        <v>678</v>
      </c>
      <c r="H38" s="8">
        <v>756</v>
      </c>
      <c r="I38" s="9">
        <v>776</v>
      </c>
      <c r="J38" s="10">
        <v>541</v>
      </c>
      <c r="K38" s="11">
        <v>10</v>
      </c>
      <c r="L38" s="5">
        <v>835</v>
      </c>
      <c r="M38" s="12">
        <v>0</v>
      </c>
      <c r="N38" s="13">
        <v>0</v>
      </c>
      <c r="O38" s="14">
        <f t="shared" si="1"/>
        <v>3596</v>
      </c>
      <c r="P38" s="1"/>
      <c r="Q38" s="14"/>
    </row>
    <row r="39" spans="1:17" ht="12.75">
      <c r="A39" s="3"/>
      <c r="B39" s="3"/>
      <c r="C39" s="1"/>
      <c r="D39" s="1"/>
      <c r="F39" s="3">
        <v>1982</v>
      </c>
      <c r="G39" s="7">
        <v>382</v>
      </c>
      <c r="H39" s="8">
        <v>198</v>
      </c>
      <c r="I39" s="9">
        <v>302</v>
      </c>
      <c r="J39" s="10">
        <v>291</v>
      </c>
      <c r="K39" s="11">
        <v>9</v>
      </c>
      <c r="L39" s="5">
        <v>187</v>
      </c>
      <c r="M39" s="12">
        <v>0</v>
      </c>
      <c r="N39" s="13">
        <v>0</v>
      </c>
      <c r="O39" s="14">
        <f t="shared" si="1"/>
        <v>1369</v>
      </c>
      <c r="P39" s="1"/>
      <c r="Q39" s="14"/>
    </row>
    <row r="40" spans="1:17" ht="12.75">
      <c r="A40" s="3"/>
      <c r="B40" s="3"/>
      <c r="C40" s="1"/>
      <c r="D40" s="1"/>
      <c r="F40" s="3">
        <v>1983</v>
      </c>
      <c r="G40" s="7">
        <v>823</v>
      </c>
      <c r="H40" s="8">
        <v>851</v>
      </c>
      <c r="I40" s="9">
        <v>775</v>
      </c>
      <c r="J40" s="10">
        <v>336</v>
      </c>
      <c r="K40" s="11">
        <v>19</v>
      </c>
      <c r="L40" s="5">
        <v>489</v>
      </c>
      <c r="M40" s="12">
        <v>0</v>
      </c>
      <c r="N40" s="13">
        <v>0</v>
      </c>
      <c r="O40" s="14">
        <f t="shared" si="1"/>
        <v>3293</v>
      </c>
      <c r="P40" s="1"/>
      <c r="Q40" s="14"/>
    </row>
    <row r="41" spans="1:17" ht="12.75">
      <c r="A41" s="3"/>
      <c r="B41" s="3"/>
      <c r="C41" s="1"/>
      <c r="D41" s="1"/>
      <c r="F41" s="3">
        <v>1984</v>
      </c>
      <c r="G41" s="7">
        <v>551</v>
      </c>
      <c r="H41" s="8">
        <v>956</v>
      </c>
      <c r="I41" s="9">
        <v>451</v>
      </c>
      <c r="J41" s="10">
        <v>161</v>
      </c>
      <c r="K41" s="11">
        <v>38</v>
      </c>
      <c r="L41" s="5">
        <v>339</v>
      </c>
      <c r="M41" s="12">
        <v>0</v>
      </c>
      <c r="N41" s="13">
        <v>0</v>
      </c>
      <c r="O41" s="14">
        <f t="shared" si="1"/>
        <v>2496</v>
      </c>
      <c r="P41" s="1"/>
      <c r="Q41" s="14"/>
    </row>
    <row r="42" spans="1:17" ht="12.75">
      <c r="A42" s="3"/>
      <c r="B42" s="3"/>
      <c r="C42" s="1"/>
      <c r="D42" s="1"/>
      <c r="F42" s="3">
        <v>1985</v>
      </c>
      <c r="G42" s="7">
        <v>384</v>
      </c>
      <c r="H42" s="8">
        <v>201</v>
      </c>
      <c r="I42" s="9">
        <v>369</v>
      </c>
      <c r="J42" s="10">
        <v>166</v>
      </c>
      <c r="K42" s="11">
        <v>10</v>
      </c>
      <c r="L42" s="5">
        <v>286</v>
      </c>
      <c r="M42" s="12">
        <v>0</v>
      </c>
      <c r="N42" s="13">
        <v>0</v>
      </c>
      <c r="O42" s="14">
        <f t="shared" si="1"/>
        <v>1416</v>
      </c>
      <c r="Q42" s="14"/>
    </row>
    <row r="43" spans="1:17" ht="12.75">
      <c r="A43" s="3"/>
      <c r="B43" s="3"/>
      <c r="C43" s="1"/>
      <c r="D43" s="1"/>
      <c r="F43" s="3">
        <v>1986</v>
      </c>
      <c r="G43" s="7">
        <v>2737</v>
      </c>
      <c r="H43" s="8">
        <v>534</v>
      </c>
      <c r="I43" s="9">
        <v>778</v>
      </c>
      <c r="J43" s="10">
        <v>805</v>
      </c>
      <c r="K43" s="11">
        <v>0</v>
      </c>
      <c r="L43" s="5">
        <v>667</v>
      </c>
      <c r="M43" s="12">
        <v>0</v>
      </c>
      <c r="N43" s="13">
        <v>0</v>
      </c>
      <c r="O43" s="14">
        <f t="shared" si="1"/>
        <v>5521</v>
      </c>
      <c r="Q43" s="14"/>
    </row>
    <row r="44" spans="1:17" ht="12.75">
      <c r="A44" s="3"/>
      <c r="B44" s="3"/>
      <c r="C44" s="1"/>
      <c r="D44" s="1"/>
      <c r="F44" s="3">
        <v>1987</v>
      </c>
      <c r="G44" s="7">
        <v>585</v>
      </c>
      <c r="H44" s="8">
        <v>781</v>
      </c>
      <c r="I44" s="9">
        <v>490</v>
      </c>
      <c r="J44" s="10">
        <v>423</v>
      </c>
      <c r="K44" s="11">
        <v>0</v>
      </c>
      <c r="L44" s="5">
        <v>65</v>
      </c>
      <c r="M44" s="12">
        <v>0</v>
      </c>
      <c r="N44" s="13">
        <v>0</v>
      </c>
      <c r="O44" s="14">
        <f t="shared" si="1"/>
        <v>2344</v>
      </c>
      <c r="Q44" s="14"/>
    </row>
    <row r="45" spans="1:17" ht="12.75">
      <c r="A45" s="3"/>
      <c r="B45" s="3"/>
      <c r="C45" s="1"/>
      <c r="D45" s="1"/>
      <c r="F45" s="3">
        <v>1988</v>
      </c>
      <c r="G45" s="7">
        <v>302</v>
      </c>
      <c r="H45" s="8">
        <v>1181</v>
      </c>
      <c r="I45" s="9">
        <v>603</v>
      </c>
      <c r="J45" s="10">
        <v>174</v>
      </c>
      <c r="K45" s="11">
        <v>49</v>
      </c>
      <c r="L45" s="5">
        <v>121</v>
      </c>
      <c r="M45" s="12">
        <v>0</v>
      </c>
      <c r="N45" s="13">
        <v>0</v>
      </c>
      <c r="O45" s="14">
        <f t="shared" si="1"/>
        <v>2430</v>
      </c>
      <c r="Q45" s="14"/>
    </row>
    <row r="46" spans="1:17" ht="12.75">
      <c r="A46" s="3"/>
      <c r="B46" s="3"/>
      <c r="C46" s="1"/>
      <c r="D46" s="1"/>
      <c r="F46" s="3">
        <v>1989</v>
      </c>
      <c r="G46" s="7">
        <v>188</v>
      </c>
      <c r="H46" s="8">
        <v>282</v>
      </c>
      <c r="I46" s="9">
        <v>305</v>
      </c>
      <c r="J46" s="10">
        <v>141</v>
      </c>
      <c r="K46" s="11">
        <v>35</v>
      </c>
      <c r="L46" s="5">
        <v>24</v>
      </c>
      <c r="M46" s="12">
        <v>0</v>
      </c>
      <c r="N46" s="13">
        <v>0</v>
      </c>
      <c r="O46" s="14">
        <f t="shared" si="1"/>
        <v>975</v>
      </c>
      <c r="Q46" s="14"/>
    </row>
    <row r="47" spans="1:17" ht="12.75">
      <c r="A47" s="3"/>
      <c r="B47" s="3"/>
      <c r="C47" s="1"/>
      <c r="D47" s="1"/>
      <c r="F47" s="3">
        <v>1990</v>
      </c>
      <c r="G47" s="7">
        <v>166</v>
      </c>
      <c r="H47" s="8">
        <v>523</v>
      </c>
      <c r="I47" s="9">
        <v>227</v>
      </c>
      <c r="J47" s="10">
        <v>145</v>
      </c>
      <c r="K47" s="11">
        <v>9</v>
      </c>
      <c r="L47" s="5">
        <v>10</v>
      </c>
      <c r="M47" s="12">
        <v>0</v>
      </c>
      <c r="N47" s="13">
        <v>0</v>
      </c>
      <c r="O47" s="14">
        <f t="shared" si="1"/>
        <v>1080</v>
      </c>
      <c r="Q47" s="14"/>
    </row>
    <row r="48" spans="1:17" ht="12.75">
      <c r="A48" s="3" t="s">
        <v>25</v>
      </c>
      <c r="B48" s="3">
        <v>19</v>
      </c>
      <c r="C48" s="1">
        <v>0</v>
      </c>
      <c r="D48" s="1">
        <f aca="true" t="shared" si="2" ref="D48:D69">B48+C48</f>
        <v>19</v>
      </c>
      <c r="F48" s="3">
        <v>1991</v>
      </c>
      <c r="G48" s="7">
        <v>297</v>
      </c>
      <c r="H48" s="8">
        <v>766</v>
      </c>
      <c r="I48" s="9">
        <v>455</v>
      </c>
      <c r="J48" s="10">
        <v>204</v>
      </c>
      <c r="K48" s="11">
        <v>13</v>
      </c>
      <c r="L48" s="5">
        <v>94</v>
      </c>
      <c r="M48" s="12">
        <v>3</v>
      </c>
      <c r="N48" s="13">
        <v>0</v>
      </c>
      <c r="O48" s="14">
        <f t="shared" si="1"/>
        <v>1832</v>
      </c>
      <c r="Q48" s="14"/>
    </row>
    <row r="49" spans="1:17" ht="12.75">
      <c r="A49" s="3" t="s">
        <v>1</v>
      </c>
      <c r="B49" s="3">
        <v>8</v>
      </c>
      <c r="C49" s="1">
        <v>0</v>
      </c>
      <c r="D49" s="1">
        <f t="shared" si="2"/>
        <v>8</v>
      </c>
      <c r="F49" s="3">
        <v>1992</v>
      </c>
      <c r="G49" s="7">
        <v>543</v>
      </c>
      <c r="H49" s="8">
        <v>430</v>
      </c>
      <c r="I49" s="9">
        <v>921</v>
      </c>
      <c r="J49" s="10">
        <v>169</v>
      </c>
      <c r="K49" s="11">
        <v>9</v>
      </c>
      <c r="L49" s="5">
        <v>30</v>
      </c>
      <c r="M49" s="12">
        <v>6</v>
      </c>
      <c r="N49" s="13">
        <v>0</v>
      </c>
      <c r="O49" s="14">
        <f aca="true" t="shared" si="3" ref="O49:O68">G49+H49+I49+J49+K49+L49+M49+N49</f>
        <v>2108</v>
      </c>
      <c r="Q49" s="14"/>
    </row>
    <row r="50" spans="1:17" ht="12.75">
      <c r="A50" s="3" t="s">
        <v>2</v>
      </c>
      <c r="B50" s="3">
        <v>24</v>
      </c>
      <c r="C50" s="1">
        <v>0</v>
      </c>
      <c r="D50" s="1">
        <v>24</v>
      </c>
      <c r="F50" s="3">
        <v>1993</v>
      </c>
      <c r="G50" s="7">
        <v>907</v>
      </c>
      <c r="H50" s="8">
        <v>423</v>
      </c>
      <c r="I50" s="9">
        <v>490</v>
      </c>
      <c r="J50" s="10">
        <v>331</v>
      </c>
      <c r="K50" s="11">
        <v>15</v>
      </c>
      <c r="L50" s="5">
        <v>27</v>
      </c>
      <c r="M50" s="12">
        <v>21</v>
      </c>
      <c r="N50" s="13">
        <v>0</v>
      </c>
      <c r="O50" s="14">
        <f t="shared" si="3"/>
        <v>2214</v>
      </c>
      <c r="Q50" s="14"/>
    </row>
    <row r="51" spans="1:17" ht="12.75">
      <c r="A51" s="3" t="s">
        <v>3</v>
      </c>
      <c r="B51" s="3">
        <v>45</v>
      </c>
      <c r="C51" s="1">
        <v>0</v>
      </c>
      <c r="D51" s="1">
        <f t="shared" si="2"/>
        <v>45</v>
      </c>
      <c r="F51" s="3">
        <v>1994</v>
      </c>
      <c r="G51" s="7">
        <v>1036</v>
      </c>
      <c r="H51" s="8">
        <v>581</v>
      </c>
      <c r="I51" s="9">
        <v>503</v>
      </c>
      <c r="J51" s="10">
        <v>201</v>
      </c>
      <c r="K51" s="11">
        <v>8</v>
      </c>
      <c r="L51" s="5">
        <v>11</v>
      </c>
      <c r="M51" s="12">
        <v>5</v>
      </c>
      <c r="N51" s="13">
        <v>0</v>
      </c>
      <c r="O51" s="14">
        <f t="shared" si="3"/>
        <v>2345</v>
      </c>
      <c r="Q51" s="14"/>
    </row>
    <row r="52" spans="1:17" ht="12.75">
      <c r="A52" s="3" t="s">
        <v>4</v>
      </c>
      <c r="B52" s="3">
        <v>12</v>
      </c>
      <c r="C52" s="1">
        <v>0</v>
      </c>
      <c r="D52" s="1">
        <f t="shared" si="2"/>
        <v>12</v>
      </c>
      <c r="F52" s="3">
        <v>1995</v>
      </c>
      <c r="G52" s="7">
        <v>836</v>
      </c>
      <c r="H52" s="8">
        <v>219</v>
      </c>
      <c r="I52" s="9">
        <v>272</v>
      </c>
      <c r="J52" s="10">
        <v>175</v>
      </c>
      <c r="K52" s="11">
        <v>3</v>
      </c>
      <c r="L52" s="5">
        <v>20</v>
      </c>
      <c r="M52" s="12">
        <v>3</v>
      </c>
      <c r="N52" s="13">
        <v>0</v>
      </c>
      <c r="O52" s="14">
        <f t="shared" si="3"/>
        <v>1528</v>
      </c>
      <c r="Q52" s="14"/>
    </row>
    <row r="53" spans="1:17" ht="12.75">
      <c r="A53" s="3" t="s">
        <v>5</v>
      </c>
      <c r="B53" s="3">
        <v>13</v>
      </c>
      <c r="C53" s="1">
        <v>0</v>
      </c>
      <c r="D53" s="1">
        <f t="shared" si="2"/>
        <v>13</v>
      </c>
      <c r="F53" s="3">
        <v>1996</v>
      </c>
      <c r="G53" s="7">
        <v>398</v>
      </c>
      <c r="H53" s="8">
        <v>191</v>
      </c>
      <c r="I53" s="9">
        <v>250</v>
      </c>
      <c r="J53" s="10">
        <v>141</v>
      </c>
      <c r="K53" s="11">
        <v>2</v>
      </c>
      <c r="L53" s="5">
        <v>25</v>
      </c>
      <c r="M53" s="12">
        <v>10</v>
      </c>
      <c r="N53" s="13">
        <v>0</v>
      </c>
      <c r="O53" s="14">
        <f t="shared" si="3"/>
        <v>1017</v>
      </c>
      <c r="Q53" s="14"/>
    </row>
    <row r="54" spans="1:17" ht="12.75">
      <c r="A54" s="3" t="s">
        <v>6</v>
      </c>
      <c r="B54" s="3">
        <v>14</v>
      </c>
      <c r="C54" s="1">
        <v>2</v>
      </c>
      <c r="D54" s="1">
        <f t="shared" si="2"/>
        <v>16</v>
      </c>
      <c r="F54" s="3">
        <v>1997</v>
      </c>
      <c r="G54" s="7">
        <v>270</v>
      </c>
      <c r="H54" s="8">
        <v>130</v>
      </c>
      <c r="I54" s="9">
        <v>117</v>
      </c>
      <c r="J54" s="10">
        <v>55</v>
      </c>
      <c r="K54" s="11">
        <v>0</v>
      </c>
      <c r="L54" s="5">
        <v>8</v>
      </c>
      <c r="M54" s="12">
        <v>6</v>
      </c>
      <c r="N54" s="13">
        <v>0</v>
      </c>
      <c r="O54" s="14">
        <f t="shared" si="3"/>
        <v>586</v>
      </c>
      <c r="Q54" s="14"/>
    </row>
    <row r="55" spans="1:17" ht="12.75">
      <c r="A55" s="3" t="s">
        <v>7</v>
      </c>
      <c r="B55" s="3">
        <v>4</v>
      </c>
      <c r="C55" s="1">
        <v>0</v>
      </c>
      <c r="D55" s="1">
        <f t="shared" si="2"/>
        <v>4</v>
      </c>
      <c r="F55" s="3">
        <v>1998</v>
      </c>
      <c r="G55" s="7">
        <v>365</v>
      </c>
      <c r="H55" s="8">
        <v>259</v>
      </c>
      <c r="I55" s="9">
        <v>177</v>
      </c>
      <c r="J55" s="10">
        <v>66</v>
      </c>
      <c r="K55" s="11">
        <v>0</v>
      </c>
      <c r="L55" s="5">
        <v>12</v>
      </c>
      <c r="M55" s="12">
        <v>5</v>
      </c>
      <c r="N55" s="13">
        <v>0</v>
      </c>
      <c r="O55" s="14">
        <f t="shared" si="3"/>
        <v>884</v>
      </c>
      <c r="Q55" s="14"/>
    </row>
    <row r="56" spans="1:17" ht="12.75">
      <c r="A56" s="3" t="s">
        <v>8</v>
      </c>
      <c r="B56" s="3">
        <v>0</v>
      </c>
      <c r="C56" s="1">
        <v>0</v>
      </c>
      <c r="D56" s="1">
        <f t="shared" si="2"/>
        <v>0</v>
      </c>
      <c r="F56" s="3">
        <v>1999</v>
      </c>
      <c r="G56" s="7">
        <v>394</v>
      </c>
      <c r="H56" s="8">
        <v>447</v>
      </c>
      <c r="I56" s="9">
        <v>183</v>
      </c>
      <c r="J56" s="10">
        <v>63</v>
      </c>
      <c r="K56" s="11">
        <v>0</v>
      </c>
      <c r="L56" s="5">
        <v>54</v>
      </c>
      <c r="M56" s="12">
        <v>1</v>
      </c>
      <c r="N56" s="13">
        <v>0</v>
      </c>
      <c r="O56" s="14">
        <f t="shared" si="3"/>
        <v>1142</v>
      </c>
      <c r="Q56" s="14"/>
    </row>
    <row r="57" spans="1:17" ht="12.75">
      <c r="A57" s="3" t="s">
        <v>9</v>
      </c>
      <c r="B57" s="3">
        <v>0</v>
      </c>
      <c r="C57" s="1">
        <v>0</v>
      </c>
      <c r="D57" s="1">
        <f t="shared" si="2"/>
        <v>0</v>
      </c>
      <c r="F57" s="3">
        <v>2000</v>
      </c>
      <c r="G57" s="7">
        <v>440</v>
      </c>
      <c r="H57" s="8">
        <v>642</v>
      </c>
      <c r="I57" s="9">
        <v>413</v>
      </c>
      <c r="J57" s="10">
        <v>102</v>
      </c>
      <c r="K57" s="11">
        <v>1</v>
      </c>
      <c r="L57" s="5">
        <v>42</v>
      </c>
      <c r="M57" s="12">
        <v>18</v>
      </c>
      <c r="N57" s="13">
        <v>0</v>
      </c>
      <c r="O57" s="14">
        <f t="shared" si="3"/>
        <v>1658</v>
      </c>
      <c r="Q57" s="14"/>
    </row>
    <row r="58" spans="1:17" ht="12.75">
      <c r="A58" s="3" t="s">
        <v>10</v>
      </c>
      <c r="B58" s="3">
        <v>11</v>
      </c>
      <c r="C58" s="1">
        <v>0</v>
      </c>
      <c r="D58" s="1">
        <f t="shared" si="2"/>
        <v>11</v>
      </c>
      <c r="E58" t="s">
        <v>26</v>
      </c>
      <c r="F58" s="3">
        <v>2001</v>
      </c>
      <c r="G58" s="7">
        <v>753</v>
      </c>
      <c r="H58" s="8">
        <v>1144</v>
      </c>
      <c r="I58" s="9">
        <v>549</v>
      </c>
      <c r="J58" s="10">
        <v>198</v>
      </c>
      <c r="K58" s="11">
        <v>10</v>
      </c>
      <c r="L58" s="5">
        <v>135</v>
      </c>
      <c r="M58" s="12">
        <v>0</v>
      </c>
      <c r="N58" s="13">
        <v>0</v>
      </c>
      <c r="O58" s="14">
        <f t="shared" si="3"/>
        <v>2789</v>
      </c>
      <c r="Q58" s="14"/>
    </row>
    <row r="59" spans="1:17" ht="12.75">
      <c r="A59" s="3" t="s">
        <v>11</v>
      </c>
      <c r="B59" s="3">
        <v>4</v>
      </c>
      <c r="C59" s="1">
        <v>0</v>
      </c>
      <c r="D59" s="1">
        <f t="shared" si="2"/>
        <v>4</v>
      </c>
      <c r="F59" s="3">
        <v>2002</v>
      </c>
      <c r="G59" s="7">
        <v>563</v>
      </c>
      <c r="H59" s="8">
        <v>604</v>
      </c>
      <c r="I59" s="9">
        <v>320</v>
      </c>
      <c r="J59" s="10">
        <v>115</v>
      </c>
      <c r="K59" s="11">
        <v>5</v>
      </c>
      <c r="L59" s="5">
        <v>129</v>
      </c>
      <c r="M59" s="12">
        <v>0</v>
      </c>
      <c r="N59" s="13">
        <v>0</v>
      </c>
      <c r="O59" s="14">
        <f t="shared" si="3"/>
        <v>1736</v>
      </c>
      <c r="Q59" s="14"/>
    </row>
    <row r="60" spans="1:17" ht="12.75">
      <c r="A60" s="3" t="s">
        <v>12</v>
      </c>
      <c r="B60" s="3">
        <v>5</v>
      </c>
      <c r="C60" s="1">
        <v>0</v>
      </c>
      <c r="D60" s="1">
        <f t="shared" si="2"/>
        <v>5</v>
      </c>
      <c r="F60" s="3">
        <v>2003</v>
      </c>
      <c r="G60" s="7">
        <v>628</v>
      </c>
      <c r="H60" s="8">
        <v>219</v>
      </c>
      <c r="I60" s="9">
        <v>331</v>
      </c>
      <c r="J60" s="10">
        <v>31</v>
      </c>
      <c r="K60" s="11">
        <v>1</v>
      </c>
      <c r="L60" s="5">
        <v>62</v>
      </c>
      <c r="M60" s="12">
        <v>0</v>
      </c>
      <c r="N60" s="13">
        <v>54</v>
      </c>
      <c r="O60" s="14">
        <f t="shared" si="3"/>
        <v>1326</v>
      </c>
      <c r="Q60" s="14"/>
    </row>
    <row r="61" spans="1:17" ht="12.75">
      <c r="A61" s="3" t="s">
        <v>13</v>
      </c>
      <c r="B61" s="3">
        <v>2</v>
      </c>
      <c r="C61" s="1">
        <v>0</v>
      </c>
      <c r="D61" s="1">
        <f t="shared" si="2"/>
        <v>2</v>
      </c>
      <c r="F61" s="3">
        <v>2004</v>
      </c>
      <c r="G61" s="7">
        <v>803</v>
      </c>
      <c r="H61" s="8">
        <v>440</v>
      </c>
      <c r="I61" s="9">
        <v>366</v>
      </c>
      <c r="J61" s="10">
        <v>51</v>
      </c>
      <c r="K61" s="11">
        <v>1</v>
      </c>
      <c r="L61" s="5">
        <v>100</v>
      </c>
      <c r="M61" s="12">
        <v>4</v>
      </c>
      <c r="N61" s="13">
        <v>17</v>
      </c>
      <c r="O61" s="14">
        <f t="shared" si="3"/>
        <v>1782</v>
      </c>
      <c r="Q61" s="14"/>
    </row>
    <row r="62" spans="1:17" ht="12.75">
      <c r="A62" s="3" t="s">
        <v>14</v>
      </c>
      <c r="B62" s="3">
        <v>6</v>
      </c>
      <c r="C62" s="1">
        <v>0</v>
      </c>
      <c r="D62" s="1">
        <f t="shared" si="2"/>
        <v>6</v>
      </c>
      <c r="F62" s="3">
        <v>2005</v>
      </c>
      <c r="G62" s="7">
        <v>1100</v>
      </c>
      <c r="H62" s="8">
        <v>832</v>
      </c>
      <c r="I62" s="9">
        <v>410</v>
      </c>
      <c r="J62" s="10">
        <v>75</v>
      </c>
      <c r="K62" s="11">
        <v>7</v>
      </c>
      <c r="L62" s="5">
        <v>236</v>
      </c>
      <c r="M62" s="12">
        <v>10</v>
      </c>
      <c r="N62" s="13">
        <v>78</v>
      </c>
      <c r="O62" s="14">
        <f t="shared" si="3"/>
        <v>2748</v>
      </c>
      <c r="Q62" s="14"/>
    </row>
    <row r="63" spans="1:17" ht="12.75">
      <c r="A63" s="3"/>
      <c r="B63" s="3"/>
      <c r="C63" s="1"/>
      <c r="D63" s="1"/>
      <c r="F63" s="3">
        <v>2006</v>
      </c>
      <c r="G63" s="7">
        <v>455</v>
      </c>
      <c r="H63" s="8">
        <v>704</v>
      </c>
      <c r="I63" s="9">
        <v>393</v>
      </c>
      <c r="J63" s="10">
        <v>172</v>
      </c>
      <c r="K63" s="11">
        <v>11</v>
      </c>
      <c r="L63" s="5">
        <v>234</v>
      </c>
      <c r="M63" s="12">
        <v>13</v>
      </c>
      <c r="N63" s="13">
        <v>122</v>
      </c>
      <c r="O63" s="14">
        <f t="shared" si="3"/>
        <v>2104</v>
      </c>
      <c r="Q63" s="14"/>
    </row>
    <row r="64" spans="1:17" ht="12.75">
      <c r="A64" s="3"/>
      <c r="B64" s="3"/>
      <c r="C64" s="1"/>
      <c r="D64" s="1"/>
      <c r="F64" s="3">
        <v>2007</v>
      </c>
      <c r="G64" s="7">
        <v>609</v>
      </c>
      <c r="H64" s="8">
        <v>634</v>
      </c>
      <c r="I64" s="9">
        <v>345</v>
      </c>
      <c r="J64" s="10">
        <v>115</v>
      </c>
      <c r="K64" s="11">
        <v>16</v>
      </c>
      <c r="L64" s="5">
        <v>194</v>
      </c>
      <c r="M64" s="12">
        <v>13</v>
      </c>
      <c r="N64" s="13">
        <v>23</v>
      </c>
      <c r="O64" s="14">
        <f t="shared" si="3"/>
        <v>1949</v>
      </c>
      <c r="Q64" s="14"/>
    </row>
    <row r="65" spans="1:17" ht="12.75">
      <c r="A65" s="3"/>
      <c r="B65" s="3"/>
      <c r="C65" s="1"/>
      <c r="D65" s="1"/>
      <c r="F65" s="3">
        <v>2008</v>
      </c>
      <c r="G65" s="7">
        <v>528</v>
      </c>
      <c r="H65" s="8">
        <v>454</v>
      </c>
      <c r="I65" s="9">
        <v>369</v>
      </c>
      <c r="J65" s="10">
        <v>68</v>
      </c>
      <c r="K65" s="11">
        <v>7</v>
      </c>
      <c r="L65" s="5">
        <v>96</v>
      </c>
      <c r="M65" s="12">
        <v>0</v>
      </c>
      <c r="N65" s="13">
        <v>13</v>
      </c>
      <c r="O65" s="14">
        <f t="shared" si="3"/>
        <v>1535</v>
      </c>
      <c r="Q65" s="14"/>
    </row>
    <row r="66" spans="1:17" ht="12.75">
      <c r="A66" s="3"/>
      <c r="B66" s="3"/>
      <c r="C66" s="1"/>
      <c r="D66" s="1"/>
      <c r="F66" s="3">
        <v>2009</v>
      </c>
      <c r="G66" s="7">
        <v>85</v>
      </c>
      <c r="H66" s="8">
        <v>118</v>
      </c>
      <c r="I66" s="9">
        <v>105</v>
      </c>
      <c r="J66" s="10">
        <v>12</v>
      </c>
      <c r="K66" s="11">
        <v>1</v>
      </c>
      <c r="L66" s="5">
        <v>27</v>
      </c>
      <c r="M66" s="12">
        <v>4</v>
      </c>
      <c r="N66" s="13">
        <v>4</v>
      </c>
      <c r="O66" s="14">
        <f t="shared" si="3"/>
        <v>356</v>
      </c>
      <c r="Q66" s="14"/>
    </row>
    <row r="67" spans="1:17" ht="12.75">
      <c r="A67" s="3"/>
      <c r="B67" s="3"/>
      <c r="C67" s="1"/>
      <c r="D67" s="1"/>
      <c r="F67" s="3">
        <v>2010</v>
      </c>
      <c r="G67" s="7">
        <v>86</v>
      </c>
      <c r="H67" s="8">
        <v>75</v>
      </c>
      <c r="I67" s="9">
        <v>59</v>
      </c>
      <c r="J67" s="10">
        <v>4</v>
      </c>
      <c r="K67" s="11">
        <v>0</v>
      </c>
      <c r="L67" s="5">
        <v>24</v>
      </c>
      <c r="M67" s="12">
        <v>0</v>
      </c>
      <c r="N67" s="13">
        <v>2</v>
      </c>
      <c r="O67" s="14">
        <f t="shared" si="3"/>
        <v>250</v>
      </c>
      <c r="Q67" s="14"/>
    </row>
    <row r="68" spans="1:17" ht="12.75">
      <c r="A68" s="3"/>
      <c r="B68" s="3"/>
      <c r="C68" s="1"/>
      <c r="D68" s="1"/>
      <c r="F68" s="3">
        <v>2011</v>
      </c>
      <c r="G68" s="7">
        <v>336</v>
      </c>
      <c r="H68" s="8">
        <v>330</v>
      </c>
      <c r="I68" s="9">
        <v>206</v>
      </c>
      <c r="J68" s="10">
        <v>62</v>
      </c>
      <c r="K68" s="11">
        <v>0</v>
      </c>
      <c r="L68" s="5">
        <v>100</v>
      </c>
      <c r="M68" s="12">
        <v>0</v>
      </c>
      <c r="N68" s="13">
        <v>3</v>
      </c>
      <c r="O68" s="14">
        <f t="shared" si="3"/>
        <v>1037</v>
      </c>
      <c r="Q68" s="14"/>
    </row>
    <row r="69" spans="1:15" ht="12.75">
      <c r="A69" s="3" t="s">
        <v>15</v>
      </c>
      <c r="B69" s="3">
        <v>0</v>
      </c>
      <c r="C69" s="1">
        <v>0</v>
      </c>
      <c r="D69" s="1">
        <f t="shared" si="2"/>
        <v>0</v>
      </c>
      <c r="F69" s="4" t="s">
        <v>0</v>
      </c>
      <c r="G69" s="4">
        <f aca="true" t="shared" si="4" ref="G69:O69">SUM(G6:G68)</f>
        <v>57589</v>
      </c>
      <c r="H69" s="4">
        <f t="shared" si="4"/>
        <v>41942</v>
      </c>
      <c r="I69" s="4">
        <f t="shared" si="4"/>
        <v>51523</v>
      </c>
      <c r="J69" s="4">
        <f t="shared" si="4"/>
        <v>9422</v>
      </c>
      <c r="K69" s="4">
        <f t="shared" si="4"/>
        <v>10593</v>
      </c>
      <c r="L69" s="4">
        <f t="shared" si="4"/>
        <v>16691</v>
      </c>
      <c r="M69" s="4">
        <f t="shared" si="4"/>
        <v>122</v>
      </c>
      <c r="N69" s="4">
        <f t="shared" si="4"/>
        <v>316</v>
      </c>
      <c r="O69" s="4">
        <f t="shared" si="4"/>
        <v>188198</v>
      </c>
    </row>
    <row r="70" spans="1:10" ht="12.75">
      <c r="A70" s="4" t="s">
        <v>0</v>
      </c>
      <c r="B70" s="4">
        <f>SUM(B30:B69)</f>
        <v>167</v>
      </c>
      <c r="C70" s="4">
        <f>SUM(C30:C69)</f>
        <v>2</v>
      </c>
      <c r="D70" s="4">
        <f>SUM(D30:D69)</f>
        <v>169</v>
      </c>
      <c r="G70" s="3"/>
      <c r="H70" s="3"/>
      <c r="I70" s="1"/>
      <c r="J70" s="1"/>
    </row>
    <row r="71" spans="7:15" ht="12.75">
      <c r="G71" s="4" t="s">
        <v>23</v>
      </c>
      <c r="H71" s="4" t="s">
        <v>19</v>
      </c>
      <c r="I71" s="4" t="s">
        <v>27</v>
      </c>
      <c r="J71" s="4" t="s">
        <v>20</v>
      </c>
      <c r="K71" s="4" t="s">
        <v>18</v>
      </c>
      <c r="L71" s="4" t="s">
        <v>17</v>
      </c>
      <c r="M71" s="4" t="s">
        <v>16</v>
      </c>
      <c r="N71" s="4" t="s">
        <v>22</v>
      </c>
      <c r="O71" s="19"/>
    </row>
    <row r="72" spans="7:10" ht="12.75">
      <c r="G72" s="3"/>
      <c r="H72" s="3"/>
      <c r="I72" s="1"/>
      <c r="J72" s="1"/>
    </row>
    <row r="73" spans="7:10" ht="12.75">
      <c r="G73" s="4"/>
      <c r="H73" s="4"/>
      <c r="I73" s="4"/>
      <c r="J73" s="4"/>
    </row>
    <row r="77" ht="12.75">
      <c r="L77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8" spans="8:10" ht="12.75">
      <c r="H138" s="1"/>
      <c r="J138" s="1"/>
    </row>
    <row r="139" spans="7:10" ht="12.75">
      <c r="G139" s="1"/>
      <c r="H139" s="1"/>
      <c r="I139" s="1"/>
      <c r="J139" s="1"/>
    </row>
    <row r="140" spans="7:10" ht="12.75">
      <c r="G140" s="1"/>
      <c r="H140" s="1"/>
      <c r="I140" s="1"/>
      <c r="J140" s="1"/>
    </row>
    <row r="141" spans="7:10" ht="12.75">
      <c r="G141" s="1"/>
      <c r="H141" s="1"/>
      <c r="I141" s="1"/>
      <c r="J141" s="1"/>
    </row>
    <row r="142" spans="1:6" s="1" customFormat="1" ht="12.75">
      <c r="A142"/>
      <c r="B142"/>
      <c r="C142"/>
      <c r="D142"/>
      <c r="E142"/>
      <c r="F142"/>
    </row>
    <row r="143" spans="1:6" s="1" customFormat="1" ht="12.75">
      <c r="A143"/>
      <c r="B143"/>
      <c r="C143"/>
      <c r="E143"/>
      <c r="F143"/>
    </row>
    <row r="144" spans="1:6" s="1" customFormat="1" ht="12.75">
      <c r="A144"/>
      <c r="B144"/>
      <c r="C144"/>
      <c r="E144"/>
      <c r="F144"/>
    </row>
    <row r="145" spans="1:10" s="1" customFormat="1" ht="12.75">
      <c r="A145"/>
      <c r="B145"/>
      <c r="C145"/>
      <c r="E145"/>
      <c r="F145"/>
      <c r="H145"/>
      <c r="J145"/>
    </row>
    <row r="146" spans="1:10" s="1" customFormat="1" ht="12.75">
      <c r="A146"/>
      <c r="B146"/>
      <c r="C146"/>
      <c r="E146"/>
      <c r="F146"/>
      <c r="G146"/>
      <c r="H146"/>
      <c r="I146"/>
      <c r="J146"/>
    </row>
    <row r="147" spans="1:10" s="1" customFormat="1" ht="12.75">
      <c r="A147"/>
      <c r="B147"/>
      <c r="C147"/>
      <c r="G147"/>
      <c r="H147"/>
      <c r="I147"/>
      <c r="J147"/>
    </row>
    <row r="148" spans="1:10" s="1" customFormat="1" ht="12.75">
      <c r="A148"/>
      <c r="B148"/>
      <c r="C148"/>
      <c r="G148"/>
      <c r="H148"/>
      <c r="I148"/>
      <c r="J148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3:6" ht="12.75">
      <c r="C152" s="1"/>
      <c r="D152" s="1"/>
      <c r="E152" s="1"/>
      <c r="F152" s="1"/>
    </row>
    <row r="153" spans="1:6" ht="12.75">
      <c r="A153" s="1"/>
      <c r="B153" s="1"/>
      <c r="E153" s="1"/>
      <c r="F153" s="1"/>
    </row>
    <row r="154" spans="5:6" ht="12.75">
      <c r="E154" s="1"/>
      <c r="F154" s="1"/>
    </row>
    <row r="155" spans="5:6" ht="12.75">
      <c r="E155" s="1"/>
      <c r="F155" s="1"/>
    </row>
    <row r="156" spans="5:6" ht="12.75">
      <c r="E156" s="1"/>
      <c r="F156" s="1"/>
    </row>
    <row r="166" spans="8:10" ht="12.75">
      <c r="H166" s="1"/>
      <c r="J166" s="1"/>
    </row>
    <row r="167" spans="7:10" ht="12.75">
      <c r="G167" s="1"/>
      <c r="H167" s="1"/>
      <c r="I167" s="1"/>
      <c r="J167" s="1"/>
    </row>
    <row r="168" spans="7:10" ht="12.75">
      <c r="G168" s="1"/>
      <c r="H168" s="1"/>
      <c r="I168" s="1"/>
      <c r="J168" s="1"/>
    </row>
    <row r="169" spans="7:10" ht="12.75">
      <c r="G169" s="1"/>
      <c r="H169" s="1"/>
      <c r="I169" s="1"/>
      <c r="J169" s="1"/>
    </row>
    <row r="170" spans="7:64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7:64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7:64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7:64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7:64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7:64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7:64" ht="12.75">
      <c r="G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1:64" ht="12.7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1:64" ht="12.7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1:64" ht="12.7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H20" sqref="H20"/>
    </sheetView>
  </sheetViews>
  <sheetFormatPr defaultColWidth="11.421875" defaultRowHeight="12.75"/>
  <sheetData>
    <row r="1" ht="18">
      <c r="B1" s="16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"/>
      <c r="B5" s="7"/>
      <c r="C5" s="8"/>
      <c r="D5" s="9"/>
      <c r="E5" s="10"/>
      <c r="F5" s="11"/>
      <c r="G5" s="5"/>
      <c r="H5" s="12"/>
      <c r="I5" s="13"/>
      <c r="J5" s="14"/>
    </row>
    <row r="6" spans="1:10" ht="12.75">
      <c r="A6" s="3"/>
      <c r="B6" s="7"/>
      <c r="C6" s="8"/>
      <c r="D6" s="9"/>
      <c r="E6" s="10"/>
      <c r="F6" s="11"/>
      <c r="G6" s="5"/>
      <c r="H6" s="12"/>
      <c r="I6" s="13"/>
      <c r="J6" s="14"/>
    </row>
    <row r="7" spans="1:10" ht="12.75">
      <c r="A7" s="3"/>
      <c r="B7" s="7"/>
      <c r="C7" s="8"/>
      <c r="D7" s="9"/>
      <c r="E7" s="10"/>
      <c r="F7" s="11"/>
      <c r="G7" s="5"/>
      <c r="H7" s="12"/>
      <c r="I7" s="13"/>
      <c r="J7" s="14"/>
    </row>
    <row r="8" spans="1:10" ht="12.75">
      <c r="A8" s="3"/>
      <c r="B8" s="7"/>
      <c r="C8" s="8"/>
      <c r="D8" s="9"/>
      <c r="E8" s="10"/>
      <c r="F8" s="11"/>
      <c r="G8" s="5"/>
      <c r="H8" s="12"/>
      <c r="I8" s="13"/>
      <c r="J8" s="14"/>
    </row>
    <row r="9" spans="1:10" ht="12.75">
      <c r="A9" s="3"/>
      <c r="B9" s="7"/>
      <c r="C9" s="8"/>
      <c r="D9" s="9"/>
      <c r="E9" s="10"/>
      <c r="F9" s="11"/>
      <c r="G9" s="5"/>
      <c r="H9" s="12"/>
      <c r="I9" s="13"/>
      <c r="J9" s="14"/>
    </row>
    <row r="10" spans="1:10" ht="12.75">
      <c r="A10" s="3"/>
      <c r="B10" s="7"/>
      <c r="C10" s="8"/>
      <c r="D10" s="9"/>
      <c r="E10" s="10"/>
      <c r="F10" s="11"/>
      <c r="G10" s="5"/>
      <c r="H10" s="12"/>
      <c r="I10" s="13"/>
      <c r="J10" s="14"/>
    </row>
    <row r="11" spans="1:10" ht="12.75">
      <c r="A11" s="3"/>
      <c r="B11" s="7"/>
      <c r="C11" s="8"/>
      <c r="D11" s="9"/>
      <c r="E11" s="10"/>
      <c r="F11" s="11"/>
      <c r="G11" s="5"/>
      <c r="H11" s="12"/>
      <c r="I11" s="13"/>
      <c r="J11" s="14"/>
    </row>
    <row r="12" spans="1:10" ht="12.75">
      <c r="A12" s="3"/>
      <c r="B12" s="7"/>
      <c r="C12" s="8"/>
      <c r="D12" s="9"/>
      <c r="E12" s="10"/>
      <c r="F12" s="11"/>
      <c r="G12" s="5"/>
      <c r="H12" s="12"/>
      <c r="I12" s="13"/>
      <c r="J12" s="14"/>
    </row>
    <row r="13" spans="1:10" ht="12.75">
      <c r="A13" s="3"/>
      <c r="B13" s="7"/>
      <c r="C13" s="8"/>
      <c r="D13" s="9"/>
      <c r="E13" s="10"/>
      <c r="F13" s="11"/>
      <c r="G13" s="5"/>
      <c r="H13" s="12"/>
      <c r="I13" s="13"/>
      <c r="J13" s="14"/>
    </row>
    <row r="14" spans="1:10" ht="12.75">
      <c r="A14" s="3"/>
      <c r="B14" s="7"/>
      <c r="C14" s="8"/>
      <c r="D14" s="9"/>
      <c r="E14" s="10"/>
      <c r="F14" s="11"/>
      <c r="G14" s="5"/>
      <c r="H14" s="12"/>
      <c r="I14" s="13"/>
      <c r="J14" s="14"/>
    </row>
    <row r="15" spans="1:10" ht="12.75">
      <c r="A15" s="3"/>
      <c r="B15" s="7"/>
      <c r="C15" s="8"/>
      <c r="D15" s="9"/>
      <c r="E15" s="10"/>
      <c r="F15" s="11"/>
      <c r="G15" s="5"/>
      <c r="H15" s="12"/>
      <c r="I15" s="13"/>
      <c r="J15" s="14"/>
    </row>
    <row r="16" spans="1:10" ht="12.75">
      <c r="A16" s="3"/>
      <c r="B16" s="7"/>
      <c r="C16" s="8"/>
      <c r="D16" s="9"/>
      <c r="E16" s="10"/>
      <c r="F16" s="11"/>
      <c r="G16" s="5"/>
      <c r="H16" s="12"/>
      <c r="I16" s="13"/>
      <c r="J16" s="14"/>
    </row>
    <row r="17" spans="1:10" ht="12.75">
      <c r="A17" s="3"/>
      <c r="B17" s="7"/>
      <c r="C17" s="8"/>
      <c r="D17" s="9"/>
      <c r="E17" s="10"/>
      <c r="F17" s="11"/>
      <c r="G17" s="5"/>
      <c r="H17" s="12"/>
      <c r="I17" s="13"/>
      <c r="J17" s="14"/>
    </row>
    <row r="18" spans="1:10" ht="12.75">
      <c r="A18" s="3"/>
      <c r="B18" s="7"/>
      <c r="C18" s="8"/>
      <c r="D18" s="9"/>
      <c r="E18" s="10"/>
      <c r="F18" s="11"/>
      <c r="G18" s="5"/>
      <c r="H18" s="12"/>
      <c r="I18" s="13"/>
      <c r="J18" s="14"/>
    </row>
    <row r="19" spans="1:10" ht="12.75">
      <c r="A19" s="3"/>
      <c r="B19" s="7"/>
      <c r="C19" s="8"/>
      <c r="D19" s="9"/>
      <c r="E19" s="10"/>
      <c r="F19" s="11"/>
      <c r="G19" s="5"/>
      <c r="H19" s="12"/>
      <c r="I19" s="13"/>
      <c r="J19" s="14"/>
    </row>
    <row r="20" spans="1:10" ht="12.75">
      <c r="A20" s="3"/>
      <c r="B20" s="7"/>
      <c r="C20" s="8"/>
      <c r="D20" s="9"/>
      <c r="E20" s="10"/>
      <c r="F20" s="11"/>
      <c r="G20" s="5"/>
      <c r="H20" s="12"/>
      <c r="I20" s="13"/>
      <c r="J20" s="14"/>
    </row>
    <row r="21" spans="1:10" ht="12.75">
      <c r="A21" s="3"/>
      <c r="B21" s="7"/>
      <c r="C21" s="8"/>
      <c r="D21" s="9"/>
      <c r="E21" s="10"/>
      <c r="F21" s="11"/>
      <c r="G21" s="5"/>
      <c r="H21" s="12"/>
      <c r="I21" s="13"/>
      <c r="J21" s="14"/>
    </row>
    <row r="22" spans="1:10" ht="12.75">
      <c r="A22" s="3"/>
      <c r="B22" s="7"/>
      <c r="C22" s="8"/>
      <c r="D22" s="9"/>
      <c r="E22" s="10"/>
      <c r="F22" s="11"/>
      <c r="G22" s="5"/>
      <c r="H22" s="12"/>
      <c r="I22" s="13"/>
      <c r="J22" s="14"/>
    </row>
    <row r="23" spans="1:10" ht="12.75">
      <c r="A23" s="3"/>
      <c r="B23" s="7"/>
      <c r="C23" s="8"/>
      <c r="D23" s="9"/>
      <c r="E23" s="10"/>
      <c r="F23" s="11"/>
      <c r="G23" s="5"/>
      <c r="H23" s="12"/>
      <c r="I23" s="13"/>
      <c r="J23" s="14"/>
    </row>
    <row r="24" spans="1:10" ht="12.75">
      <c r="A24" s="3"/>
      <c r="B24" s="7"/>
      <c r="C24" s="8"/>
      <c r="D24" s="9"/>
      <c r="E24" s="10"/>
      <c r="F24" s="11"/>
      <c r="G24" s="5"/>
      <c r="H24" s="12"/>
      <c r="I24" s="13"/>
      <c r="J24" s="14"/>
    </row>
    <row r="25" spans="1:10" ht="12.75">
      <c r="A25" s="3"/>
      <c r="B25" s="7"/>
      <c r="C25" s="8"/>
      <c r="D25" s="9"/>
      <c r="E25" s="10"/>
      <c r="F25" s="11"/>
      <c r="G25" s="5"/>
      <c r="H25" s="12"/>
      <c r="I25" s="13"/>
      <c r="J25" s="14"/>
    </row>
    <row r="26" spans="1:10" ht="12.75">
      <c r="A26" s="3"/>
      <c r="B26" s="7"/>
      <c r="C26" s="8"/>
      <c r="D26" s="9"/>
      <c r="E26" s="10"/>
      <c r="F26" s="11"/>
      <c r="G26" s="5"/>
      <c r="H26" s="12"/>
      <c r="I26" s="13"/>
      <c r="J26" s="14"/>
    </row>
    <row r="27" spans="1:10" ht="12.75">
      <c r="A27" s="3"/>
      <c r="B27" s="7"/>
      <c r="C27" s="8"/>
      <c r="D27" s="9"/>
      <c r="E27" s="10"/>
      <c r="F27" s="11"/>
      <c r="G27" s="5"/>
      <c r="H27" s="12"/>
      <c r="I27" s="13"/>
      <c r="J27" s="14"/>
    </row>
    <row r="28" spans="1:10" ht="12.75">
      <c r="A28" s="3"/>
      <c r="B28" s="7"/>
      <c r="C28" s="8"/>
      <c r="D28" s="9"/>
      <c r="E28" s="10"/>
      <c r="F28" s="11"/>
      <c r="G28" s="5"/>
      <c r="H28" s="12"/>
      <c r="I28" s="13"/>
      <c r="J28" s="14"/>
    </row>
    <row r="29" spans="1:10" ht="12.75">
      <c r="A29" s="3"/>
      <c r="B29" s="7"/>
      <c r="C29" s="8"/>
      <c r="D29" s="9"/>
      <c r="E29" s="10"/>
      <c r="F29" s="11"/>
      <c r="G29" s="5"/>
      <c r="H29" s="12"/>
      <c r="I29" s="13"/>
      <c r="J29" s="14"/>
    </row>
    <row r="30" spans="1:10" ht="12.75">
      <c r="A30" s="3"/>
      <c r="B30" s="7"/>
      <c r="C30" s="8"/>
      <c r="D30" s="9"/>
      <c r="E30" s="10"/>
      <c r="F30" s="11"/>
      <c r="G30" s="5"/>
      <c r="H30" s="12"/>
      <c r="I30" s="13"/>
      <c r="J30" s="14"/>
    </row>
    <row r="31" spans="1:10" ht="12.75">
      <c r="A31" s="3"/>
      <c r="B31" s="7"/>
      <c r="C31" s="8"/>
      <c r="D31" s="9"/>
      <c r="E31" s="10"/>
      <c r="F31" s="11"/>
      <c r="G31" s="5"/>
      <c r="H31" s="12"/>
      <c r="I31" s="13"/>
      <c r="J31" s="14"/>
    </row>
    <row r="32" spans="1:10" ht="12.75">
      <c r="A32" s="3"/>
      <c r="B32" s="7"/>
      <c r="C32" s="8"/>
      <c r="D32" s="9"/>
      <c r="E32" s="10"/>
      <c r="F32" s="11"/>
      <c r="G32" s="5"/>
      <c r="H32" s="12"/>
      <c r="I32" s="13"/>
      <c r="J32" s="14"/>
    </row>
    <row r="33" spans="1:10" ht="12.75">
      <c r="A33" s="3"/>
      <c r="B33" s="7"/>
      <c r="C33" s="8"/>
      <c r="D33" s="9"/>
      <c r="E33" s="10"/>
      <c r="F33" s="11"/>
      <c r="G33" s="5"/>
      <c r="H33" s="12"/>
      <c r="I33" s="13"/>
      <c r="J33" s="14"/>
    </row>
    <row r="34" spans="1:10" ht="12.75">
      <c r="A34" s="3"/>
      <c r="B34" s="7"/>
      <c r="C34" s="8"/>
      <c r="D34" s="9"/>
      <c r="E34" s="10"/>
      <c r="F34" s="11"/>
      <c r="G34" s="5"/>
      <c r="H34" s="12"/>
      <c r="I34" s="13"/>
      <c r="J34" s="14"/>
    </row>
    <row r="35" spans="1:10" ht="12.75">
      <c r="A35" s="3"/>
      <c r="B35" s="7"/>
      <c r="C35" s="8"/>
      <c r="D35" s="9"/>
      <c r="E35" s="10"/>
      <c r="F35" s="11"/>
      <c r="G35" s="5"/>
      <c r="H35" s="12"/>
      <c r="I35" s="13"/>
      <c r="J35" s="14"/>
    </row>
    <row r="36" spans="1:10" ht="12.75">
      <c r="A36" s="3"/>
      <c r="B36" s="7"/>
      <c r="C36" s="8"/>
      <c r="D36" s="9"/>
      <c r="E36" s="10"/>
      <c r="F36" s="11"/>
      <c r="G36" s="5"/>
      <c r="H36" s="12"/>
      <c r="I36" s="13"/>
      <c r="J36" s="14"/>
    </row>
    <row r="37" spans="1:10" ht="12.75">
      <c r="A37" s="3"/>
      <c r="B37" s="7"/>
      <c r="C37" s="8"/>
      <c r="D37" s="9"/>
      <c r="E37" s="10"/>
      <c r="F37" s="11"/>
      <c r="G37" s="5"/>
      <c r="H37" s="12"/>
      <c r="I37" s="13"/>
      <c r="J37" s="14"/>
    </row>
    <row r="38" spans="1:10" ht="12.75">
      <c r="A38" s="3"/>
      <c r="B38" s="7"/>
      <c r="C38" s="8"/>
      <c r="D38" s="9"/>
      <c r="E38" s="10"/>
      <c r="F38" s="11"/>
      <c r="G38" s="5"/>
      <c r="H38" s="12"/>
      <c r="I38" s="13"/>
      <c r="J38" s="14"/>
    </row>
    <row r="39" spans="1:10" ht="12.75">
      <c r="A39" s="3"/>
      <c r="B39" s="7"/>
      <c r="C39" s="8"/>
      <c r="D39" s="9"/>
      <c r="E39" s="10"/>
      <c r="F39" s="11"/>
      <c r="G39" s="5"/>
      <c r="H39" s="12"/>
      <c r="I39" s="13"/>
      <c r="J39" s="14"/>
    </row>
    <row r="40" spans="1:10" ht="12.75">
      <c r="A40" s="3"/>
      <c r="B40" s="7"/>
      <c r="C40" s="8"/>
      <c r="D40" s="9"/>
      <c r="E40" s="10"/>
      <c r="F40" s="11"/>
      <c r="G40" s="5"/>
      <c r="H40" s="12"/>
      <c r="I40" s="13"/>
      <c r="J40" s="14"/>
    </row>
    <row r="41" spans="1:10" ht="12.75">
      <c r="A41" s="3"/>
      <c r="B41" s="7"/>
      <c r="C41" s="8"/>
      <c r="D41" s="9"/>
      <c r="E41" s="10"/>
      <c r="F41" s="11"/>
      <c r="G41" s="5"/>
      <c r="H41" s="12"/>
      <c r="I41" s="13"/>
      <c r="J41" s="14"/>
    </row>
    <row r="42" spans="1:10" ht="12.75">
      <c r="A42" s="3"/>
      <c r="B42" s="7"/>
      <c r="C42" s="8"/>
      <c r="D42" s="9"/>
      <c r="E42" s="10"/>
      <c r="F42" s="11"/>
      <c r="G42" s="5"/>
      <c r="H42" s="12"/>
      <c r="I42" s="13"/>
      <c r="J42" s="14"/>
    </row>
    <row r="43" spans="1:10" ht="12.75">
      <c r="A43" s="3"/>
      <c r="B43" s="7"/>
      <c r="C43" s="8"/>
      <c r="D43" s="9"/>
      <c r="E43" s="10"/>
      <c r="F43" s="11"/>
      <c r="G43" s="5"/>
      <c r="H43" s="12"/>
      <c r="I43" s="13"/>
      <c r="J43" s="14"/>
    </row>
    <row r="44" spans="1:10" ht="12.75">
      <c r="A44" s="3"/>
      <c r="B44" s="7"/>
      <c r="C44" s="8"/>
      <c r="D44" s="9"/>
      <c r="E44" s="10"/>
      <c r="F44" s="11"/>
      <c r="G44" s="5"/>
      <c r="H44" s="12"/>
      <c r="I44" s="13"/>
      <c r="J44" s="14"/>
    </row>
    <row r="45" spans="1:10" ht="12.75">
      <c r="A45" s="3"/>
      <c r="B45" s="7"/>
      <c r="C45" s="8"/>
      <c r="D45" s="9"/>
      <c r="E45" s="10"/>
      <c r="F45" s="11"/>
      <c r="G45" s="5"/>
      <c r="H45" s="12"/>
      <c r="I45" s="13"/>
      <c r="J45" s="14"/>
    </row>
    <row r="46" spans="1:10" ht="12.75">
      <c r="A46" s="3"/>
      <c r="B46" s="7"/>
      <c r="C46" s="8"/>
      <c r="D46" s="9"/>
      <c r="E46" s="10"/>
      <c r="F46" s="11"/>
      <c r="G46" s="5"/>
      <c r="H46" s="12"/>
      <c r="I46" s="13"/>
      <c r="J46" s="14"/>
    </row>
    <row r="47" spans="1:10" ht="12.75">
      <c r="A47" s="3"/>
      <c r="B47" s="7"/>
      <c r="C47" s="8"/>
      <c r="D47" s="9"/>
      <c r="E47" s="10"/>
      <c r="F47" s="11"/>
      <c r="G47" s="5"/>
      <c r="H47" s="12"/>
      <c r="I47" s="13"/>
      <c r="J47" s="14"/>
    </row>
    <row r="48" spans="1:10" ht="12.75">
      <c r="A48" s="3"/>
      <c r="B48" s="7"/>
      <c r="C48" s="8"/>
      <c r="D48" s="9"/>
      <c r="E48" s="10"/>
      <c r="F48" s="11"/>
      <c r="G48" s="5"/>
      <c r="H48" s="12"/>
      <c r="I48" s="13"/>
      <c r="J48" s="14"/>
    </row>
    <row r="49" spans="1:10" ht="12.75">
      <c r="A49" s="3"/>
      <c r="B49" s="7"/>
      <c r="C49" s="8"/>
      <c r="D49" s="9"/>
      <c r="E49" s="10"/>
      <c r="F49" s="11"/>
      <c r="G49" s="5"/>
      <c r="H49" s="12"/>
      <c r="I49" s="13"/>
      <c r="J49" s="14"/>
    </row>
    <row r="50" spans="1:10" ht="12.75">
      <c r="A50" s="3"/>
      <c r="B50" s="7"/>
      <c r="C50" s="8"/>
      <c r="D50" s="9"/>
      <c r="E50" s="10"/>
      <c r="F50" s="11"/>
      <c r="G50" s="5"/>
      <c r="H50" s="12"/>
      <c r="I50" s="13"/>
      <c r="J50" s="14"/>
    </row>
    <row r="51" spans="1:10" ht="12.75">
      <c r="A51" s="3"/>
      <c r="B51" s="7"/>
      <c r="C51" s="8"/>
      <c r="D51" s="9"/>
      <c r="E51" s="10"/>
      <c r="F51" s="11"/>
      <c r="G51" s="5"/>
      <c r="H51" s="12"/>
      <c r="I51" s="13"/>
      <c r="J51" s="14"/>
    </row>
    <row r="52" spans="1:10" ht="12.75">
      <c r="A52" s="3"/>
      <c r="B52" s="7"/>
      <c r="C52" s="8"/>
      <c r="D52" s="9"/>
      <c r="E52" s="10"/>
      <c r="F52" s="11"/>
      <c r="G52" s="5"/>
      <c r="H52" s="12"/>
      <c r="I52" s="13"/>
      <c r="J52" s="14"/>
    </row>
    <row r="53" spans="1:10" ht="12.75">
      <c r="A53" s="3"/>
      <c r="B53" s="7"/>
      <c r="C53" s="8"/>
      <c r="D53" s="9"/>
      <c r="E53" s="10"/>
      <c r="F53" s="11"/>
      <c r="G53" s="5"/>
      <c r="H53" s="12"/>
      <c r="I53" s="13"/>
      <c r="J53" s="14"/>
    </row>
    <row r="54" spans="1:10" ht="12.75">
      <c r="A54" s="3"/>
      <c r="B54" s="7"/>
      <c r="C54" s="8"/>
      <c r="D54" s="9"/>
      <c r="E54" s="10"/>
      <c r="F54" s="11"/>
      <c r="G54" s="5"/>
      <c r="H54" s="12"/>
      <c r="I54" s="13"/>
      <c r="J54" s="14"/>
    </row>
    <row r="55" spans="1:10" ht="12.75">
      <c r="A55" s="3"/>
      <c r="B55" s="7"/>
      <c r="C55" s="8"/>
      <c r="D55" s="9"/>
      <c r="E55" s="10"/>
      <c r="F55" s="11"/>
      <c r="G55" s="5"/>
      <c r="H55" s="12"/>
      <c r="I55" s="13"/>
      <c r="J55" s="14"/>
    </row>
    <row r="56" spans="1:10" ht="12.75">
      <c r="A56" s="3"/>
      <c r="B56" s="7"/>
      <c r="C56" s="8"/>
      <c r="D56" s="9"/>
      <c r="E56" s="10"/>
      <c r="F56" s="11"/>
      <c r="G56" s="5"/>
      <c r="H56" s="12"/>
      <c r="I56" s="13"/>
      <c r="J56" s="14"/>
    </row>
    <row r="57" spans="1:10" ht="12.75">
      <c r="A57" s="3"/>
      <c r="B57" s="7"/>
      <c r="C57" s="8"/>
      <c r="D57" s="9"/>
      <c r="E57" s="10"/>
      <c r="F57" s="11"/>
      <c r="G57" s="5"/>
      <c r="H57" s="12"/>
      <c r="I57" s="13"/>
      <c r="J57" s="14"/>
    </row>
    <row r="58" spans="1:10" ht="12.75">
      <c r="A58" s="3"/>
      <c r="B58" s="7"/>
      <c r="C58" s="8"/>
      <c r="D58" s="9"/>
      <c r="E58" s="10"/>
      <c r="F58" s="11"/>
      <c r="G58" s="5"/>
      <c r="H58" s="12"/>
      <c r="I58" s="13"/>
      <c r="J58" s="14"/>
    </row>
    <row r="59" spans="1:10" ht="12.75">
      <c r="A59" s="3"/>
      <c r="B59" s="7"/>
      <c r="C59" s="8"/>
      <c r="D59" s="9"/>
      <c r="E59" s="10"/>
      <c r="F59" s="11"/>
      <c r="G59" s="5"/>
      <c r="H59" s="12"/>
      <c r="I59" s="13"/>
      <c r="J59" s="14"/>
    </row>
    <row r="60" spans="1:10" ht="12.75">
      <c r="A60" s="3"/>
      <c r="B60" s="7"/>
      <c r="C60" s="8"/>
      <c r="D60" s="9"/>
      <c r="E60" s="10"/>
      <c r="F60" s="11"/>
      <c r="G60" s="5"/>
      <c r="H60" s="12"/>
      <c r="I60" s="13"/>
      <c r="J60" s="14"/>
    </row>
    <row r="61" spans="1:10" ht="12.75">
      <c r="A61" s="3"/>
      <c r="B61" s="7"/>
      <c r="C61" s="8"/>
      <c r="D61" s="9"/>
      <c r="E61" s="10"/>
      <c r="F61" s="11"/>
      <c r="G61" s="5"/>
      <c r="H61" s="12"/>
      <c r="I61" s="13"/>
      <c r="J61" s="14"/>
    </row>
    <row r="62" spans="1:10" ht="12.75">
      <c r="A62" s="3"/>
      <c r="B62" s="7"/>
      <c r="C62" s="8"/>
      <c r="D62" s="9"/>
      <c r="E62" s="10"/>
      <c r="F62" s="11"/>
      <c r="G62" s="5"/>
      <c r="H62" s="12"/>
      <c r="I62" s="13"/>
      <c r="J62" s="1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5" spans="2:9" ht="12.75">
      <c r="B65" s="4"/>
      <c r="C65" s="4"/>
      <c r="D65" s="4"/>
      <c r="E65" s="4"/>
      <c r="F65" s="4"/>
      <c r="G65" s="4"/>
      <c r="H65" s="4"/>
      <c r="I65" s="4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Oviedo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profesor10</dc:creator>
  <cp:keywords/>
  <dc:description/>
  <cp:lastModifiedBy>pc</cp:lastModifiedBy>
  <dcterms:created xsi:type="dcterms:W3CDTF">2006-03-31T07:24:39Z</dcterms:created>
  <dcterms:modified xsi:type="dcterms:W3CDTF">2011-09-26T12:57:48Z</dcterms:modified>
  <cp:category/>
  <cp:version/>
  <cp:contentType/>
  <cp:contentStatus/>
</cp:coreProperties>
</file>